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bcd97d0ff4d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gebotsliste" sheetId="1" r:id="R24c5c2b32c614f9e"/>
    <x:sheet xmlns:r="http://schemas.openxmlformats.org/officeDocument/2006/relationships" name="Anleitung" sheetId="2" r:id="Ree71bc2554af44c1"/>
    <x:sheet xmlns:r="http://schemas.openxmlformats.org/officeDocument/2006/relationships" name="Werte" sheetId="3" r:id="Rfa447a3e83804c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#,##0 &quot;€&quot;"/>
    <x:numFmt numFmtId="202" formatCode="yyyy-mm-dd"/>
    <x:numFmt numFmtId="203" formatCode="#,##0.00"/>
  </x:numFmts>
  <x:fonts count="15">
    <x:font>
      <x:sz val="11"/>
      <x:name val="Carlito"/>
    </x:font>
    <x:font>
      <x:sz val="10"/>
      <x:color rgb="FF17231F"/>
      <x:name val="Aptos"/>
    </x:font>
    <x:font>
      <x:b/>
      <x:sz val="10"/>
      <x:color rgb="FFFFFFFF"/>
      <x:name val="Aptos"/>
    </x:font>
    <x:font>
      <x:b/>
      <x:sz val="20"/>
      <x:color rgb="FFFFFFFF"/>
      <x:name val="Aptos Display"/>
    </x:font>
    <x:font>
      <x:sz val="11"/>
      <x:color rgb="FF5D6A66"/>
      <x:name val="Aptos"/>
    </x:font>
    <x:font>
      <x:b/>
      <x:sz val="9"/>
      <x:color rgb="FFFFFFFF"/>
      <x:name val="Aptos"/>
    </x:font>
    <x:font>
      <x:b/>
      <x:sz val="20"/>
      <x:color rgb="FF0E2954"/>
      <x:name val="Aptos Display"/>
    </x:font>
    <x:font>
      <x:i/>
      <x:sz val="9"/>
      <x:color rgb="FF5D6A66"/>
      <x:name val="Aptos"/>
    </x:font>
    <x:font>
      <x:sz val="9"/>
      <x:color rgb="FF17231F"/>
      <x:name val="Aptos"/>
    </x:font>
    <x:font>
      <x:b/>
      <x:sz val="11"/>
      <x:color rgb="FF17231F"/>
      <x:name val="Aptos"/>
    </x:font>
    <x:font>
      <x:b/>
      <x:sz val="14"/>
      <x:color rgb="FF12AEB0"/>
      <x:name val="Aptos Display"/>
    </x:font>
    <x:font>
      <x:b/>
      <x:sz val="10"/>
      <x:color rgb="FF0E2954"/>
      <x:name val="Aptos"/>
    </x:font>
    <x:font>
      <x:b/>
      <x:sz val="14"/>
      <x:color rgb="FFFFFFFF"/>
      <x:name val="Aptos Display"/>
    </x:font>
    <x:font>
      <x:b/>
      <x:sz val="10"/>
      <x:color rgb="FF7F1D1D"/>
      <x:name val="Aptos"/>
    </x:font>
    <x:font>
      <x:sz val="9"/>
      <x:color rgb="FF12AEB0"/>
      <x:name val="Aptos"/>
    </x:font>
  </x:fonts>
  <x:fills count="13">
    <x:fill>
      <x:patternFill patternType="none"/>
    </x:fill>
    <x:fill>
      <x:patternFill patternType="gray125"/>
    </x:fill>
    <x:fill>
      <x:patternFill patternType="solid">
        <x:fgColor rgb="FF0E2954"/>
      </x:patternFill>
    </x:fill>
    <x:fill>
      <x:patternFill patternType="solid">
        <x:fgColor rgb="FFF4F1E8"/>
      </x:patternFill>
    </x:fill>
    <x:fill>
      <x:patternFill patternType="solid">
        <x:fgColor rgb="FF12AEB0"/>
      </x:patternFill>
    </x:fill>
    <x:fill>
      <x:patternFill patternType="solid">
        <x:fgColor rgb="FFE8F6F4"/>
      </x:patternFill>
    </x:fill>
    <x:fill>
      <x:patternFill patternType="solid">
        <x:fgColor rgb="FFEEF1EF"/>
      </x:patternFill>
    </x:fill>
    <x:fill>
      <x:patternFill patternType="solid">
        <x:fgColor rgb="FFFFF7D6"/>
      </x:patternFill>
    </x:fill>
    <x:fill>
      <x:patternFill patternType="solid">
        <x:fgColor rgb="FFECEFED"/>
      </x:patternFill>
    </x:fill>
    <x:fill>
      <x:patternFill patternType="solid">
        <x:fgColor rgb="FFD6F04B"/>
      </x:patternFill>
    </x:fill>
    <x:fill>
      <x:patternFill patternType="solid">
        <x:fgColor rgb="FFFFFFFF"/>
      </x:patternFill>
    </x:fill>
    <x:fill>
      <x:patternFill patternType="solid">
        <x:fgColor rgb="FFF6F8F6"/>
      </x:patternFill>
    </x:fill>
    <x:fill>
      <x:patternFill patternType="solid">
        <x:fgColor rgb="FFFDE9E7"/>
      </x:patternFill>
    </x:fill>
  </x:fills>
  <x:borders count="32">
    <x:border/>
    <x:border>
      <x:right style="thin">
        <x:color rgb="FFD8DEDA"/>
      </x:right>
      <x:bottom style="thin">
        <x:color rgb="FFD8DEDA"/>
      </x:bottom>
    </x:border>
    <x:border>
      <x:left style="thin">
        <x:color rgb="FFD8DEDA"/>
      </x:left>
      <x:right style="thin">
        <x:color rgb="FFD8DEDA"/>
      </x:right>
      <x:bottom style="thin">
        <x:color rgb="FFD8DEDA"/>
      </x:bottom>
    </x:border>
    <x:border>
      <x:left style="thin">
        <x:color rgb="FFD8DEDA"/>
      </x:left>
      <x:bottom style="thin">
        <x:color rgb="FFD8DEDA"/>
      </x:bottom>
    </x:border>
    <x:border>
      <x:right style="thin">
        <x:color rgb="FFD8DEDA"/>
      </x:right>
      <x:top style="thin">
        <x:color rgb="FFD8DEDA"/>
      </x:top>
      <x:bottom style="thin">
        <x:color rgb="FFD8DEDA"/>
      </x:bottom>
    </x:border>
    <x:border>
      <x:left style="thin">
        <x:color rgb="FFD8DEDA"/>
      </x:left>
      <x:right style="thin">
        <x:color rgb="FFD8DEDA"/>
      </x:right>
      <x:top style="thin">
        <x:color rgb="FFD8DEDA"/>
      </x:top>
      <x:bottom style="thin">
        <x:color rgb="FFD8DEDA"/>
      </x:bottom>
    </x:border>
    <x:border>
      <x:left style="thin">
        <x:color rgb="FFD8DEDA"/>
      </x:left>
      <x:top style="thin">
        <x:color rgb="FFD8DEDA"/>
      </x:top>
      <x:bottom style="thin">
        <x:color rgb="FFD8DEDA"/>
      </x:bottom>
    </x:border>
    <x:border>
      <x:right style="thin">
        <x:color rgb="FFD8DEDA"/>
      </x:right>
      <x:top style="thin">
        <x:color rgb="FFD8DEDA"/>
      </x:top>
    </x:border>
    <x:border>
      <x:left style="thin">
        <x:color rgb="FFD8DEDA"/>
      </x:left>
      <x:right style="thin">
        <x:color rgb="FFD8DEDA"/>
      </x:right>
      <x:top style="thin">
        <x:color rgb="FFD8DEDA"/>
      </x:top>
    </x:border>
    <x:border>
      <x:left style="thin">
        <x:color rgb="FFD8DEDA"/>
      </x:left>
      <x:top style="thin">
        <x:color rgb="FFD8DEDA"/>
      </x:top>
    </x:border>
    <x:border>
      <x:left style="thin">
        <x:color rgb="FF12AEB0"/>
      </x:left>
      <x:top style="thin">
        <x:color rgb="FF12AEB0"/>
      </x:top>
      <x:bottom style="thin">
        <x:color rgb="FF12AEB0"/>
      </x:bottom>
    </x:border>
    <x:border>
      <x:top style="thin">
        <x:color rgb="FF12AEB0"/>
      </x:top>
      <x:bottom style="thin">
        <x:color rgb="FF12AEB0"/>
      </x:bottom>
    </x:border>
    <x:border>
      <x:right style="thin">
        <x:color rgb="FF12AEB0"/>
      </x:right>
      <x:top style="thin">
        <x:color rgb="FF12AEB0"/>
      </x:top>
      <x:bottom style="thin">
        <x:color rgb="FF12AEB0"/>
      </x:bottom>
    </x:border>
    <x:border>
      <x:left style="thin">
        <x:color rgb="FF12AEB0"/>
      </x:left>
      <x:top style="thin">
        <x:color rgb="FF12AEB0"/>
      </x:top>
    </x:border>
    <x:border>
      <x:top style="thin">
        <x:color rgb="FF12AEB0"/>
      </x:top>
    </x:border>
    <x:border>
      <x:right style="thin">
        <x:color rgb="FF12AEB0"/>
      </x:right>
      <x:top style="thin">
        <x:color rgb="FF12AEB0"/>
      </x:top>
    </x:border>
    <x:border>
      <x:left style="thin">
        <x:color rgb="FF12AEB0"/>
      </x:left>
      <x:bottom style="thin">
        <x:color rgb="FF12AEB0"/>
      </x:bottom>
    </x:border>
    <x:border>
      <x:bottom style="thin">
        <x:color rgb="FF12AEB0"/>
      </x:bottom>
    </x:border>
    <x:border>
      <x:right style="thin">
        <x:color rgb="FF12AEB0"/>
      </x:right>
      <x:bottom style="thin">
        <x:color rgb="FF12AEB0"/>
      </x:bottom>
    </x:border>
    <x:border>
      <x:right style="thin">
        <x:color rgb="FF466187"/>
      </x:right>
    </x:border>
    <x:border>
      <x:left style="thin">
        <x:color rgb="FF466187"/>
      </x:left>
      <x:right style="thin">
        <x:color rgb="FF466187"/>
      </x:right>
    </x:border>
    <x:border>
      <x:left style="thin">
        <x:color rgb="FF466187"/>
      </x:left>
    </x:border>
    <x:border>
      <x:bottom style="thin">
        <x:color rgb="FFD8DEDA"/>
      </x:bottom>
    </x:border>
    <x:border>
      <x:top style="thin">
        <x:color rgb="FFD8DEDA"/>
      </x:top>
      <x:bottom style="thin">
        <x:color rgb="FFD8DEDA"/>
      </x:bottom>
    </x:border>
    <x:border>
      <x:left style="thin">
        <x:color rgb="FFDCA8A4"/>
      </x:left>
      <x:top style="thin">
        <x:color rgb="FFDCA8A4"/>
      </x:top>
    </x:border>
    <x:border>
      <x:top style="thin">
        <x:color rgb="FFDCA8A4"/>
      </x:top>
    </x:border>
    <x:border>
      <x:right style="thin">
        <x:color rgb="FFDCA8A4"/>
      </x:right>
      <x:top style="thin">
        <x:color rgb="FFDCA8A4"/>
      </x:top>
    </x:border>
    <x:border>
      <x:left style="thin">
        <x:color rgb="FFDCA8A4"/>
      </x:left>
    </x:border>
    <x:border>
      <x:right style="thin">
        <x:color rgb="FFDCA8A4"/>
      </x:right>
    </x:border>
    <x:border>
      <x:left style="thin">
        <x:color rgb="FFDCA8A4"/>
      </x:left>
      <x:bottom style="thin">
        <x:color rgb="FFDCA8A4"/>
      </x:bottom>
    </x:border>
    <x:border>
      <x:bottom style="thin">
        <x:color rgb="FFDCA8A4"/>
      </x:bottom>
    </x:border>
    <x:border>
      <x:right style="thin">
        <x:color rgb="FFDCA8A4"/>
      </x:right>
      <x:bottom style="thin">
        <x:color rgb="FFDCA8A4"/>
      </x:bottom>
    </x:border>
  </x:borders>
  <x:cellStyleXfs count="1">
    <x:xf numFmtId="0" fontId="0" fillId="0" borderId="0"/>
  </x:cellStyleXfs>
  <x:cellXfs count="150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9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2" fillId="2" borderId="1" xfId="0" applyNumberFormat="1" applyFont="1" applyFill="1" applyBorder="1"/>
    <x:xf numFmtId="0" fontId="2" fillId="2" borderId="2" xfId="0" applyNumberFormat="1" applyFont="1" applyFill="1" applyBorder="1"/>
    <x:xf numFmtId="0" fontId="2" fillId="2" borderId="3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left"/>
    </x:xf>
    <x:xf numFmtId="0" fontId="3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200" fontId="6" fillId="5" borderId="0" xfId="0" applyNumberFormat="1" applyFont="1" applyFill="1" applyBorder="1"/>
    <x:xf numFmtId="200" fontId="6" fillId="5" borderId="0" xfId="0" applyNumberFormat="1" applyFont="1" applyFill="1" applyBorder="1" applyAlignment="1">
      <x:alignment horizontal="center"/>
    </x:xf>
    <x:xf numFmtId="200" fontId="6" fillId="5" borderId="0" xfId="0" applyNumberFormat="1" applyFont="1" applyFill="1" applyBorder="1" applyAlignment="1">
      <x:alignment horizontal="center" vertical="center"/>
    </x:xf>
    <x:xf numFmtId="0" fontId="5" fillId="4" borderId="10" xfId="0" applyNumberFormat="1" applyFont="1" applyFill="1" applyBorder="1" applyAlignment="1">
      <x:alignment horizontal="center" vertical="center"/>
    </x:xf>
    <x:xf numFmtId="0" fontId="5" fillId="4" borderId="11" xfId="0" applyNumberFormat="1" applyFont="1" applyFill="1" applyBorder="1" applyAlignment="1">
      <x:alignment horizontal="center" vertical="center"/>
    </x:xf>
    <x:xf numFmtId="0" fontId="5" fillId="4" borderId="12" xfId="0" applyNumberFormat="1" applyFont="1" applyFill="1" applyBorder="1" applyAlignment="1">
      <x:alignment horizontal="center" vertical="center"/>
    </x:xf>
    <x:xf numFmtId="200" fontId="6" fillId="5" borderId="13" xfId="0" applyNumberFormat="1" applyFont="1" applyFill="1" applyBorder="1" applyAlignment="1">
      <x:alignment horizontal="center" vertical="center"/>
    </x:xf>
    <x:xf numFmtId="200" fontId="6" fillId="5" borderId="14" xfId="0" applyNumberFormat="1" applyFont="1" applyFill="1" applyBorder="1" applyAlignment="1">
      <x:alignment horizontal="center" vertical="center"/>
    </x:xf>
    <x:xf numFmtId="200" fontId="6" fillId="5" borderId="15" xfId="0" applyNumberFormat="1" applyFont="1" applyFill="1" applyBorder="1" applyAlignment="1">
      <x:alignment horizontal="center" vertical="center"/>
    </x:xf>
    <x:xf numFmtId="200" fontId="6" fillId="5" borderId="16" xfId="0" applyNumberFormat="1" applyFont="1" applyFill="1" applyBorder="1" applyAlignment="1">
      <x:alignment horizontal="center" vertical="center"/>
    </x:xf>
    <x:xf numFmtId="200" fontId="6" fillId="5" borderId="17" xfId="0" applyNumberFormat="1" applyFont="1" applyFill="1" applyBorder="1" applyAlignment="1">
      <x:alignment horizontal="center" vertical="center"/>
    </x:xf>
    <x:xf numFmtId="200" fontId="6" fillId="5" borderId="18" xfId="0" applyNumberFormat="1" applyFont="1" applyFill="1" applyBorder="1" applyAlignment="1">
      <x:alignment horizontal="center" vertical="center"/>
    </x:xf>
    <x:xf numFmtId="201" fontId="6" fillId="5" borderId="0" xfId="0" applyNumberFormat="1" applyFont="1" applyFill="1" applyBorder="1"/>
    <x:xf numFmtId="201" fontId="6" fillId="5" borderId="0" xfId="0" applyNumberFormat="1" applyFont="1" applyFill="1" applyBorder="1" applyAlignment="1">
      <x:alignment horizontal="center"/>
    </x:xf>
    <x:xf numFmtId="201" fontId="6" fillId="5" borderId="0" xfId="0" applyNumberFormat="1" applyFont="1" applyFill="1" applyBorder="1" applyAlignment="1">
      <x:alignment horizontal="center" vertical="center"/>
    </x:xf>
    <x:xf numFmtId="201" fontId="6" fillId="5" borderId="13" xfId="0" applyNumberFormat="1" applyFont="1" applyFill="1" applyBorder="1" applyAlignment="1">
      <x:alignment horizontal="center" vertical="center"/>
    </x:xf>
    <x:xf numFmtId="201" fontId="6" fillId="5" borderId="14" xfId="0" applyNumberFormat="1" applyFont="1" applyFill="1" applyBorder="1" applyAlignment="1">
      <x:alignment horizontal="center" vertical="center"/>
    </x:xf>
    <x:xf numFmtId="201" fontId="6" fillId="5" borderId="15" xfId="0" applyNumberFormat="1" applyFont="1" applyFill="1" applyBorder="1" applyAlignment="1">
      <x:alignment horizontal="center" vertical="center"/>
    </x:xf>
    <x:xf numFmtId="201" fontId="6" fillId="5" borderId="16" xfId="0" applyNumberFormat="1" applyFont="1" applyFill="1" applyBorder="1" applyAlignment="1">
      <x:alignment horizontal="center" vertical="center"/>
    </x:xf>
    <x:xf numFmtId="201" fontId="6" fillId="5" borderId="17" xfId="0" applyNumberFormat="1" applyFont="1" applyFill="1" applyBorder="1" applyAlignment="1">
      <x:alignment horizontal="center" vertical="center"/>
    </x:xf>
    <x:xf numFmtId="201" fontId="6" fillId="5" borderId="18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/>
    <x:xf numFmtId="0" fontId="5" fillId="2" borderId="19" xfId="0" applyNumberFormat="1" applyFont="1" applyFill="1" applyBorder="1"/>
    <x:xf numFmtId="0" fontId="5" fillId="2" borderId="20" xfId="0" applyNumberFormat="1" applyFont="1" applyFill="1" applyBorder="1"/>
    <x:xf numFmtId="0" fontId="5" fillId="2" borderId="21" xfId="0" applyNumberFormat="1" applyFont="1" applyFill="1" applyBorder="1"/>
    <x:xf numFmtId="0" fontId="5" fillId="2" borderId="19" xfId="0" applyNumberFormat="1" applyFont="1" applyFill="1" applyBorder="1" applyAlignment="1">
      <x:alignment wrapText="1"/>
    </x:xf>
    <x:xf numFmtId="0" fontId="5" fillId="2" borderId="20" xfId="0" applyNumberFormat="1" applyFont="1" applyFill="1" applyBorder="1" applyAlignment="1">
      <x:alignment wrapText="1"/>
    </x:xf>
    <x:xf numFmtId="0" fontId="5" fillId="2" borderId="21" xfId="0" applyNumberFormat="1" applyFont="1" applyFill="1" applyBorder="1" applyAlignment="1">
      <x:alignment wrapText="1"/>
    </x:xf>
    <x:xf numFmtId="0" fontId="5" fillId="2" borderId="19" xfId="0" applyNumberFormat="1" applyFont="1" applyFill="1" applyBorder="1" applyAlignment="1">
      <x:alignment horizontal="left" wrapText="1"/>
    </x:xf>
    <x:xf numFmtId="0" fontId="5" fillId="2" borderId="20" xfId="0" applyNumberFormat="1" applyFont="1" applyFill="1" applyBorder="1" applyAlignment="1">
      <x:alignment horizontal="left" wrapText="1"/>
    </x:xf>
    <x:xf numFmtId="0" fontId="5" fillId="2" borderId="21" xfId="0" applyNumberFormat="1" applyFont="1" applyFill="1" applyBorder="1" applyAlignment="1">
      <x:alignment horizontal="left" wrapText="1"/>
    </x:xf>
    <x:xf numFmtId="0" fontId="5" fillId="2" borderId="19" xfId="0" applyNumberFormat="1" applyFont="1" applyFill="1" applyBorder="1" applyAlignment="1">
      <x:alignment horizontal="left" vertical="center" wrapText="1"/>
    </x:xf>
    <x:xf numFmtId="0" fontId="5" fillId="2" borderId="20" xfId="0" applyNumberFormat="1" applyFont="1" applyFill="1" applyBorder="1" applyAlignment="1">
      <x:alignment horizontal="left" vertical="center" wrapText="1"/>
    </x:xf>
    <x:xf numFmtId="0" fontId="5" fillId="2" borderId="2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0" fillId="8" borderId="0" xfId="0" applyNumberFormat="1" applyFont="1" applyFill="1" applyBorder="1"/>
    <x:xf numFmtId="0" fontId="8" fillId="0" borderId="0" xfId="0" applyNumberFormat="1" applyFont="1" applyFill="1" applyBorder="1"/>
    <x:xf numFmtId="0" fontId="8" fillId="8" borderId="0" xfId="0" applyNumberFormat="1" applyFont="1" applyFill="1" applyBorder="1"/>
    <x:xf numFmtId="0" fontId="8" fillId="7" borderId="0" xfId="0" applyNumberFormat="1" applyFont="1" applyFill="1" applyBorder="1"/>
    <x:xf numFmtId="0" fontId="8" fillId="0" borderId="22" xfId="0" applyNumberFormat="1" applyFont="1" applyFill="1" applyBorder="1"/>
    <x:xf numFmtId="0" fontId="8" fillId="8" borderId="22" xfId="0" applyNumberFormat="1" applyFont="1" applyFill="1" applyBorder="1"/>
    <x:xf numFmtId="0" fontId="8" fillId="7" borderId="23" xfId="0" applyNumberFormat="1" applyFont="1" applyFill="1" applyBorder="1"/>
    <x:xf numFmtId="0" fontId="8" fillId="8" borderId="23" xfId="0" applyNumberFormat="1" applyFont="1" applyFill="1" applyBorder="1"/>
    <x:xf numFmtId="0" fontId="8" fillId="0" borderId="22" xfId="0" applyNumberFormat="1" applyFont="1" applyFill="1" applyBorder="1" applyAlignment="1">
      <x:alignment wrapText="1"/>
    </x:xf>
    <x:xf numFmtId="0" fontId="8" fillId="8" borderId="22" xfId="0" applyNumberFormat="1" applyFont="1" applyFill="1" applyBorder="1" applyAlignment="1">
      <x:alignment wrapText="1"/>
    </x:xf>
    <x:xf numFmtId="0" fontId="8" fillId="7" borderId="23" xfId="0" applyNumberFormat="1" applyFont="1" applyFill="1" applyBorder="1" applyAlignment="1">
      <x:alignment wrapText="1"/>
    </x:xf>
    <x:xf numFmtId="0" fontId="8" fillId="8" borderId="23" xfId="0" applyNumberFormat="1" applyFont="1" applyFill="1" applyBorder="1" applyAlignment="1">
      <x:alignment wrapText="1"/>
    </x:xf>
    <x:xf numFmtId="0" fontId="8" fillId="0" borderId="22" xfId="0" applyNumberFormat="1" applyFont="1" applyFill="1" applyBorder="1" applyAlignment="1">
      <x:alignment vertical="top" wrapText="1"/>
    </x:xf>
    <x:xf numFmtId="0" fontId="8" fillId="8" borderId="22" xfId="0" applyNumberFormat="1" applyFont="1" applyFill="1" applyBorder="1" applyAlignment="1">
      <x:alignment vertical="top" wrapText="1"/>
    </x:xf>
    <x:xf numFmtId="0" fontId="8" fillId="7" borderId="23" xfId="0" applyNumberFormat="1" applyFont="1" applyFill="1" applyBorder="1" applyAlignment="1">
      <x:alignment vertical="top" wrapText="1"/>
    </x:xf>
    <x:xf numFmtId="0" fontId="8" fillId="8" borderId="23" xfId="0" applyNumberFormat="1" applyFont="1" applyFill="1" applyBorder="1" applyAlignment="1">
      <x:alignment vertical="top" wrapText="1"/>
    </x:xf>
    <x:xf numFmtId="202" fontId="8" fillId="0" borderId="22" xfId="0" applyNumberFormat="1" applyFont="1" applyFill="1" applyBorder="1" applyAlignment="1">
      <x:alignment vertical="top" wrapText="1"/>
    </x:xf>
    <x:xf numFmtId="202" fontId="8" fillId="7" borderId="23" xfId="0" applyNumberFormat="1" applyFont="1" applyFill="1" applyBorder="1" applyAlignment="1">
      <x:alignment vertical="top" wrapText="1"/>
    </x:xf>
    <x:xf numFmtId="203" fontId="8" fillId="0" borderId="22" xfId="0" applyNumberFormat="1" applyFont="1" applyFill="1" applyBorder="1" applyAlignment="1">
      <x:alignment vertical="top" wrapText="1"/>
    </x:xf>
    <x:xf numFmtId="203" fontId="8" fillId="7" borderId="23" xfId="0" applyNumberFormat="1" applyFont="1" applyFill="1" applyBorder="1" applyAlignment="1">
      <x:alignment vertical="top" wrapText="1"/>
    </x:xf>
    <x:xf numFmtId="200" fontId="8" fillId="8" borderId="22" xfId="0" applyNumberFormat="1" applyFont="1" applyFill="1" applyBorder="1" applyAlignment="1">
      <x:alignment vertical="top" wrapText="1"/>
    </x:xf>
    <x:xf numFmtId="200" fontId="8" fillId="8" borderId="23" xfId="0" applyNumberFormat="1" applyFont="1" applyFill="1" applyBorder="1" applyAlignment="1">
      <x:alignment vertical="top" wrapText="1"/>
    </x:xf>
    <x:xf numFmtId="203" fontId="8" fillId="0" borderId="22" xfId="0" applyNumberFormat="1" applyFont="1" applyFill="1" applyBorder="1" applyAlignment="1">
      <x:alignment horizontal="right" vertical="top" wrapText="1"/>
    </x:xf>
    <x:xf numFmtId="203" fontId="8" fillId="7" borderId="23" xfId="0" applyNumberFormat="1" applyFont="1" applyFill="1" applyBorder="1" applyAlignment="1">
      <x:alignment horizontal="right" vertical="top" wrapText="1"/>
    </x:xf>
    <x:xf numFmtId="200" fontId="8" fillId="8" borderId="22" xfId="0" applyNumberFormat="1" applyFont="1" applyFill="1" applyBorder="1" applyAlignment="1">
      <x:alignment horizontal="center" vertical="top" wrapText="1"/>
    </x:xf>
    <x:xf numFmtId="0" fontId="8" fillId="8" borderId="22" xfId="0" applyNumberFormat="1" applyFont="1" applyFill="1" applyBorder="1" applyAlignment="1">
      <x:alignment horizontal="center" vertical="top" wrapText="1"/>
    </x:xf>
    <x:xf numFmtId="200" fontId="8" fillId="8" borderId="23" xfId="0" applyNumberFormat="1" applyFont="1" applyFill="1" applyBorder="1" applyAlignment="1">
      <x:alignment horizontal="center" vertical="top" wrapText="1"/>
    </x:xf>
    <x:xf numFmtId="0" fontId="8" fillId="8" borderId="23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/>
    <x:xf numFmtId="0" fontId="9" fillId="9" borderId="0" xfId="0" applyNumberFormat="1" applyFont="1" applyFill="1" applyBorder="1"/>
    <x:xf numFmtId="0" fontId="9" fillId="9" borderId="0" xfId="0" applyNumberFormat="1" applyFont="1" applyFill="1" applyBorder="1" applyAlignment="1">
      <x:alignment wrapText="1"/>
    </x:xf>
    <x:xf numFmtId="0" fontId="9" fillId="9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/>
    <x:xf numFmtId="0" fontId="0" fillId="10" borderId="0" xfId="0" applyNumberFormat="1" applyFont="1" applyFill="1" applyBorder="1"/>
    <x:xf numFmtId="0" fontId="1" fillId="10" borderId="0" xfId="0" applyNumberFormat="1" applyFont="1" applyFill="1" applyBorder="1"/>
    <x:xf numFmtId="0" fontId="1" fillId="10" borderId="22" xfId="0" applyNumberFormat="1" applyFont="1" applyFill="1" applyBorder="1"/>
    <x:xf numFmtId="0" fontId="1" fillId="10" borderId="22" xfId="0" applyNumberFormat="1" applyFont="1" applyFill="1" applyBorder="1" applyAlignment="1">
      <x:alignment wrapText="1"/>
    </x:xf>
    <x:xf numFmtId="0" fontId="1" fillId="10" borderId="22" xfId="0" applyNumberFormat="1" applyFont="1" applyFill="1" applyBorder="1" applyAlignment="1">
      <x:alignment vertical="top" wrapText="1"/>
    </x:xf>
    <x:xf numFmtId="0" fontId="10" fillId="10" borderId="22" xfId="0" applyNumberFormat="1" applyFont="1" applyFill="1" applyBorder="1" applyAlignment="1">
      <x:alignment vertical="top" wrapText="1"/>
    </x:xf>
    <x:xf numFmtId="0" fontId="11" fillId="10" borderId="22" xfId="0" applyNumberFormat="1" applyFont="1" applyFill="1" applyBorder="1" applyAlignment="1">
      <x:alignment vertical="top" wrapText="1"/>
    </x:xf>
    <x:xf numFmtId="0" fontId="0" fillId="11" borderId="0" xfId="0" applyNumberFormat="1" applyFont="1" applyFill="1" applyBorder="1"/>
    <x:xf numFmtId="0" fontId="1" fillId="11" borderId="0" xfId="0" applyNumberFormat="1" applyFont="1" applyFill="1" applyBorder="1"/>
    <x:xf numFmtId="0" fontId="1" fillId="11" borderId="22" xfId="0" applyNumberFormat="1" applyFont="1" applyFill="1" applyBorder="1"/>
    <x:xf numFmtId="0" fontId="1" fillId="11" borderId="22" xfId="0" applyNumberFormat="1" applyFont="1" applyFill="1" applyBorder="1" applyAlignment="1">
      <x:alignment wrapText="1"/>
    </x:xf>
    <x:xf numFmtId="0" fontId="1" fillId="11" borderId="22" xfId="0" applyNumberFormat="1" applyFont="1" applyFill="1" applyBorder="1" applyAlignment="1">
      <x:alignment vertical="top" wrapText="1"/>
    </x:xf>
    <x:xf numFmtId="0" fontId="10" fillId="11" borderId="22" xfId="0" applyNumberFormat="1" applyFont="1" applyFill="1" applyBorder="1" applyAlignment="1">
      <x:alignment vertical="top" wrapText="1"/>
    </x:xf>
    <x:xf numFmtId="0" fontId="11" fillId="11" borderId="22" xfId="0" applyNumberFormat="1" applyFont="1" applyFill="1" applyBorder="1" applyAlignment="1">
      <x:alignment vertical="top" wrapText="1"/>
    </x:xf>
    <x:xf numFmtId="0" fontId="12" fillId="2" borderId="0" xfId="0" applyNumberFormat="1" applyFont="1" applyFill="1" applyBorder="1"/>
    <x:xf numFmtId="0" fontId="1" fillId="0" borderId="22" xfId="0" applyNumberFormat="1" applyFont="1" applyFill="1" applyBorder="1"/>
    <x:xf numFmtId="0" fontId="1" fillId="0" borderId="22" xfId="0" applyNumberFormat="1" applyFont="1" applyFill="1" applyBorder="1" applyAlignment="1">
      <x:alignment wrapText="1"/>
    </x:xf>
    <x:xf numFmtId="0" fontId="1" fillId="0" borderId="22" xfId="0" applyNumberFormat="1" applyFont="1" applyFill="1" applyBorder="1" applyAlignment="1">
      <x:alignment vertical="top" wrapText="1"/>
    </x:xf>
    <x:xf numFmtId="0" fontId="11" fillId="0" borderId="22" xfId="0" applyNumberFormat="1" applyFont="1" applyFill="1" applyBorder="1" applyAlignment="1">
      <x:alignment vertical="top" wrapText="1"/>
    </x:xf>
    <x:xf numFmtId="0" fontId="0" fillId="12" borderId="0" xfId="0" applyNumberFormat="1" applyFont="1" applyFill="1" applyBorder="1"/>
    <x:xf numFmtId="0" fontId="13" fillId="12" borderId="0" xfId="0" applyNumberFormat="1" applyFont="1" applyFill="1" applyBorder="1"/>
    <x:xf numFmtId="0" fontId="13" fillId="12" borderId="24" xfId="0" applyNumberFormat="1" applyFont="1" applyFill="1" applyBorder="1"/>
    <x:xf numFmtId="0" fontId="13" fillId="12" borderId="25" xfId="0" applyNumberFormat="1" applyFont="1" applyFill="1" applyBorder="1"/>
    <x:xf numFmtId="0" fontId="13" fillId="12" borderId="26" xfId="0" applyNumberFormat="1" applyFont="1" applyFill="1" applyBorder="1"/>
    <x:xf numFmtId="0" fontId="13" fillId="12" borderId="27" xfId="0" applyNumberFormat="1" applyFont="1" applyFill="1" applyBorder="1"/>
    <x:xf numFmtId="0" fontId="13" fillId="12" borderId="28" xfId="0" applyNumberFormat="1" applyFont="1" applyFill="1" applyBorder="1"/>
    <x:xf numFmtId="0" fontId="13" fillId="12" borderId="29" xfId="0" applyNumberFormat="1" applyFont="1" applyFill="1" applyBorder="1"/>
    <x:xf numFmtId="0" fontId="13" fillId="12" borderId="30" xfId="0" applyNumberFormat="1" applyFont="1" applyFill="1" applyBorder="1"/>
    <x:xf numFmtId="0" fontId="13" fillId="12" borderId="31" xfId="0" applyNumberFormat="1" applyFont="1" applyFill="1" applyBorder="1"/>
    <x:xf numFmtId="0" fontId="13" fillId="12" borderId="24" xfId="0" applyNumberFormat="1" applyFont="1" applyFill="1" applyBorder="1" applyAlignment="1">
      <x:alignment wrapText="1"/>
    </x:xf>
    <x:xf numFmtId="0" fontId="13" fillId="12" borderId="25" xfId="0" applyNumberFormat="1" applyFont="1" applyFill="1" applyBorder="1" applyAlignment="1">
      <x:alignment wrapText="1"/>
    </x:xf>
    <x:xf numFmtId="0" fontId="13" fillId="12" borderId="26" xfId="0" applyNumberFormat="1" applyFont="1" applyFill="1" applyBorder="1" applyAlignment="1">
      <x:alignment wrapText="1"/>
    </x:xf>
    <x:xf numFmtId="0" fontId="13" fillId="12" borderId="27" xfId="0" applyNumberFormat="1" applyFont="1" applyFill="1" applyBorder="1" applyAlignment="1">
      <x:alignment wrapText="1"/>
    </x:xf>
    <x:xf numFmtId="0" fontId="13" fillId="12" borderId="0" xfId="0" applyNumberFormat="1" applyFont="1" applyFill="1" applyBorder="1" applyAlignment="1">
      <x:alignment wrapText="1"/>
    </x:xf>
    <x:xf numFmtId="0" fontId="13" fillId="12" borderId="28" xfId="0" applyNumberFormat="1" applyFont="1" applyFill="1" applyBorder="1" applyAlignment="1">
      <x:alignment wrapText="1"/>
    </x:xf>
    <x:xf numFmtId="0" fontId="13" fillId="12" borderId="29" xfId="0" applyNumberFormat="1" applyFont="1" applyFill="1" applyBorder="1" applyAlignment="1">
      <x:alignment wrapText="1"/>
    </x:xf>
    <x:xf numFmtId="0" fontId="13" fillId="12" borderId="30" xfId="0" applyNumberFormat="1" applyFont="1" applyFill="1" applyBorder="1" applyAlignment="1">
      <x:alignment wrapText="1"/>
    </x:xf>
    <x:xf numFmtId="0" fontId="13" fillId="12" borderId="31" xfId="0" applyNumberFormat="1" applyFont="1" applyFill="1" applyBorder="1" applyAlignment="1">
      <x:alignment wrapText="1"/>
    </x:xf>
    <x:xf numFmtId="0" fontId="13" fillId="12" borderId="24" xfId="0" applyNumberFormat="1" applyFont="1" applyFill="1" applyBorder="1" applyAlignment="1">
      <x:alignment vertical="center" wrapText="1"/>
    </x:xf>
    <x:xf numFmtId="0" fontId="13" fillId="12" borderId="25" xfId="0" applyNumberFormat="1" applyFont="1" applyFill="1" applyBorder="1" applyAlignment="1">
      <x:alignment vertical="center" wrapText="1"/>
    </x:xf>
    <x:xf numFmtId="0" fontId="13" fillId="12" borderId="26" xfId="0" applyNumberFormat="1" applyFont="1" applyFill="1" applyBorder="1" applyAlignment="1">
      <x:alignment vertical="center" wrapText="1"/>
    </x:xf>
    <x:xf numFmtId="0" fontId="13" fillId="12" borderId="27" xfId="0" applyNumberFormat="1" applyFont="1" applyFill="1" applyBorder="1" applyAlignment="1">
      <x:alignment vertical="center" wrapText="1"/>
    </x:xf>
    <x:xf numFmtId="0" fontId="13" fillId="12" borderId="0" xfId="0" applyNumberFormat="1" applyFont="1" applyFill="1" applyBorder="1" applyAlignment="1">
      <x:alignment vertical="center" wrapText="1"/>
    </x:xf>
    <x:xf numFmtId="0" fontId="13" fillId="12" borderId="28" xfId="0" applyNumberFormat="1" applyFont="1" applyFill="1" applyBorder="1" applyAlignment="1">
      <x:alignment vertical="center" wrapText="1"/>
    </x:xf>
    <x:xf numFmtId="0" fontId="13" fillId="12" borderId="29" xfId="0" applyNumberFormat="1" applyFont="1" applyFill="1" applyBorder="1" applyAlignment="1">
      <x:alignment vertical="center" wrapText="1"/>
    </x:xf>
    <x:xf numFmtId="0" fontId="13" fillId="12" borderId="30" xfId="0" applyNumberFormat="1" applyFont="1" applyFill="1" applyBorder="1" applyAlignment="1">
      <x:alignment vertical="center" wrapText="1"/>
    </x:xf>
    <x:xf numFmtId="0" fontId="13" fillId="12" borderId="3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</x:cellXfs>
  <x:cellStyles count="1">
    <x:cellStyle name="Normal" xfId="0"/>
  </x:cellStyles>
  <x:dxfs count="4">
    <x:dxf>
      <x:font>
        <x:b/>
        <x:color rgb="FFA32920"/>
      </x:font>
      <x:fill>
        <x:patternFill patternType="solid">
          <x:bgColor rgb="FFFDE9E7"/>
        </x:patternFill>
      </x:fill>
    </x:dxf>
    <x:dxf>
      <x:font>
        <x:b/>
        <x:color rgb="FFA32920"/>
      </x:font>
      <x:fill>
        <x:patternFill patternType="solid">
          <x:bgColor rgb="FFFDE9E7"/>
        </x:patternFill>
      </x:fill>
    </x:dxf>
    <x:dxf>
      <x:font>
        <x:b/>
        <x:color rgb="FF365314"/>
      </x:font>
      <x:fill>
        <x:patternFill patternType="solid">
          <x:bgColor rgb="FFE8F4D4"/>
        </x:patternFill>
      </x:fill>
    </x:dxf>
    <x:dxf>
      <x:font>
        <x:b/>
        <x:color rgb="FFA32920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e83b7dd084ddd" /><Relationship Type="http://schemas.openxmlformats.org/officeDocument/2006/relationships/theme" Target="/xl/theme/theme1.xml" Id="Rdabe424a448f44a1" /><Relationship Type="http://schemas.openxmlformats.org/officeDocument/2006/relationships/sharedStrings" Target="/xl/sharedStrings.xml" Id="Re2241778e7d04d14" /><Relationship Type="http://schemas.openxmlformats.org/officeDocument/2006/relationships/worksheet" Target="/xl/worksheets/sheet1.xml" Id="R24c5c2b32c614f9e" /><Relationship Type="http://schemas.openxmlformats.org/officeDocument/2006/relationships/worksheet" Target="/xl/worksheets/sheet2.xml" Id="Ree71bc2554af44c1" /><Relationship Type="http://schemas.openxmlformats.org/officeDocument/2006/relationships/worksheet" Target="/xl/worksheets/sheet3.xml" Id="Rfa447a3e83804cfa" /></Relationships>
</file>

<file path=xl/tables/table1.xml><?xml version="1.0" encoding="utf-8"?>
<x:table xmlns:x="http://schemas.openxmlformats.org/spreadsheetml/2006/main" id="1" name="OfferTrackingTable" displayName="OfferTrackingTable" ref="A8:R58" headerRowCount="1" totalsRowCount="0" totalsRowShown="0">
  <x:autoFilter ref="A8:R58"/>
  <x:tableColumns count="18">
    <x:tableColumn id="1" name="Angebotsnummer"/>
    <x:tableColumn id="2" name="Unternehmen"/>
    <x:tableColumn id="3" name="Angebotsdatum"/>
    <x:tableColumn id="4" name="Nettowert"/>
    <x:tableColumn id="5" name="Währung"/>
    <x:tableColumn id="6" name="Status"/>
    <x:tableColumn id="7" name="Verantwortlich"/>
    <x:tableColumn id="8" name="Letzte Aktivität"/>
    <x:tableColumn id="9" name="Aktivitätstyp"/>
    <x:tableColumn id="10" name="Nächste Aktion"/>
    <x:tableColumn id="11" name="Fällig am"/>
    <x:tableColumn id="12" name="Kontaktstatus"/>
    <x:tableColumn id="13" name="Ergebnisstufe"/>
    <x:tableColumn id="14" name="Alter (Tage)"/>
    <x:tableColumn id="15" name="Überfällig"/>
    <x:tableColumn id="16" name="Aktion vorhanden"/>
    <x:tableColumn id="17" name="Notiz"/>
    <x:tableColumn id="18" name="Datenart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ce037f90382474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0" hidden="0" customWidth="1"/>
    <x:col min="3" max="3" width="14" hidden="0" customWidth="1"/>
    <x:col min="4" max="4" width="14" hidden="0" customWidth="1"/>
    <x:col min="5" max="5" width="10" hidden="0" customWidth="1"/>
    <x:col min="6" max="6" width="14" hidden="0" customWidth="1"/>
    <x:col min="7" max="7" width="18" hidden="0" customWidth="1"/>
    <x:col min="8" max="8" width="15" hidden="0" customWidth="1"/>
    <x:col min="9" max="9" width="28" hidden="0" customWidth="1"/>
    <x:col min="10" max="10" width="30" hidden="0" customWidth="1"/>
    <x:col min="11" max="11" width="14" hidden="0" customWidth="1"/>
    <x:col min="12" max="12" width="20" hidden="0" customWidth="1"/>
    <x:col min="13" max="13" width="20" hidden="0" customWidth="1"/>
    <x:col min="14" max="14" width="12" hidden="0" customWidth="1"/>
    <x:col min="15" max="15" width="13" hidden="0" customWidth="1"/>
    <x:col min="16" max="16" width="16" hidden="0" customWidth="1"/>
    <x:col min="17" max="17" width="38" hidden="0" customWidth="1"/>
    <x:col min="18" max="18" width="14" hidden="0" customWidth="1"/>
  </x:cols>
  <x:sheetData>
    <x:row r="1" ht="38" customHeight="1">
      <x:c r="A1" s="20" t="str">
        <x:v>ANGEBOTSFLUSS · ANGEBOTSVERFOLGUNG</x:v>
      </x:c>
      <x:c r="B1" s="20"/>
      <x:c r="C1" s="20"/>
      <x:c r="D1" s="20"/>
      <x:c r="E1" s="20"/>
      <x:c r="F1" s="20"/>
      <x:c r="G1" s="20"/>
      <x:c r="H1" s="20"/>
      <x:c r="I1" s="20"/>
      <x:c r="J1" s="20"/>
      <x:c r="K1" s="20"/>
      <x:c r="L1" s="20"/>
      <x:c r="M1" s="20"/>
      <x:c r="N1" s="20"/>
      <x:c r="O1" s="20"/>
      <x:c r="P1" s="20"/>
      <x:c r="Q1" s="20"/>
      <x:c r="R1" s="20"/>
    </x:row>
    <x:row r="2" ht="25" customHeight="1">
      <x:c r="A2" s="23" t="str">
        <x:v>Offene Maschinenbau-Angebote mit Owner, nächster Aktion und konservativer Ergebnismessung steuern.</x:v>
      </x:c>
      <x:c r="B2" s="23"/>
      <x:c r="C2" s="23"/>
      <x:c r="D2" s="23"/>
      <x:c r="E2" s="23"/>
      <x:c r="F2" s="23"/>
      <x:c r="G2" s="23"/>
      <x:c r="H2" s="23"/>
      <x:c r="I2" s="23"/>
      <x:c r="J2" s="23"/>
      <x:c r="K2" s="23"/>
      <x:c r="L2" s="23"/>
      <x:c r="M2" s="23"/>
      <x:c r="N2" s="23"/>
      <x:c r="O2" s="23"/>
      <x:c r="P2" s="23"/>
      <x:c r="Q2" s="23"/>
      <x:c r="R2" s="23"/>
    </x:row>
    <x:row r="3">
      <x:c r="A3" s="33" t="str">
        <x:v>OFFENE ANGEBOTE</x:v>
      </x:c>
      <x:c r="B3" s="34"/>
      <x:c r="C3" s="35"/>
      <x:c r="E3" s="33" t="str">
        <x:v>OFFENE PIPELINE (EUR)</x:v>
      </x:c>
      <x:c r="F3" s="34"/>
      <x:c r="G3" s="35"/>
      <x:c r="I3" s="33" t="str">
        <x:v>ÜBERFÄLLIGE AKTIONEN</x:v>
      </x:c>
      <x:c r="J3" s="34"/>
      <x:c r="K3" s="35"/>
      <x:c r="M3" s="33" t="str">
        <x:v>OFFEN OHNE OWNER</x:v>
      </x:c>
      <x:c r="N3" s="34"/>
      <x:c r="O3" s="35"/>
    </x:row>
    <x:row r="4">
      <x:c r="A4" s="36" t="n">
        <x:f>COUNTIF(F9:F58,"offen")</x:f>
        <x:v>1</x:v>
      </x:c>
      <x:c r="B4" s="37"/>
      <x:c r="C4" s="38"/>
      <x:c r="E4" s="45" t="n">
        <x:f>SUMIFS(D9:D58,F9:F58,"offen",E9:E58,"EUR")</x:f>
        <x:v>125000</x:v>
      </x:c>
      <x:c r="F4" s="46"/>
      <x:c r="G4" s="47"/>
      <x:c r="I4" s="36" t="n">
        <x:f>COUNTIF(O9:O58,"Ja")</x:f>
        <x:v>0</x:v>
      </x:c>
      <x:c r="J4" s="37"/>
      <x:c r="K4" s="38"/>
      <x:c r="M4" s="36" t="n">
        <x:f>COUNTIFS(F9:F58,"offen",G9:G58,"")</x:f>
        <x:v>0</x:v>
      </x:c>
      <x:c r="N4" s="37"/>
      <x:c r="O4" s="38"/>
    </x:row>
    <x:row r="5">
      <x:c r="A5" s="39"/>
      <x:c r="B5" s="40"/>
      <x:c r="C5" s="41"/>
      <x:c r="E5" s="48"/>
      <x:c r="F5" s="49"/>
      <x:c r="G5" s="50"/>
      <x:c r="I5" s="39"/>
      <x:c r="J5" s="40"/>
      <x:c r="K5" s="41"/>
      <x:c r="M5" s="39"/>
      <x:c r="N5" s="40"/>
      <x:c r="O5" s="41"/>
    </x:row>
    <x:row r="7">
      <x:c r="A7" s="53" t="str">
        <x:v>Gelb = Eingabe · Grau = automatisch berechnet · Beispieldatensatz vor Nutzung löschen</x:v>
      </x:c>
      <x:c r="B7" s="53"/>
      <x:c r="C7" s="53"/>
      <x:c r="D7" s="53"/>
      <x:c r="E7" s="53"/>
      <x:c r="F7" s="53"/>
      <x:c r="G7" s="53"/>
      <x:c r="H7" s="53"/>
      <x:c r="I7" s="53"/>
      <x:c r="J7" s="53"/>
      <x:c r="K7" s="53"/>
      <x:c r="L7" s="53"/>
      <x:c r="M7" s="53"/>
      <x:c r="N7" s="53"/>
      <x:c r="O7" s="53"/>
      <x:c r="P7" s="53"/>
      <x:c r="Q7" s="53"/>
      <x:c r="R7" s="53"/>
    </x:row>
    <x:row r="8" ht="32" customHeight="1">
      <x:c r="A8" s="64" t="str">
        <x:v>Angebotsnummer</x:v>
      </x:c>
      <x:c r="B8" s="65" t="str">
        <x:v>Unternehmen</x:v>
      </x:c>
      <x:c r="C8" s="65" t="str">
        <x:v>Angebotsdatum</x:v>
      </x:c>
      <x:c r="D8" s="65" t="str">
        <x:v>Nettowert</x:v>
      </x:c>
      <x:c r="E8" s="65" t="str">
        <x:v>Währung</x:v>
      </x:c>
      <x:c r="F8" s="65" t="str">
        <x:v>Status</x:v>
      </x:c>
      <x:c r="G8" s="65" t="str">
        <x:v>Verantwortlich</x:v>
      </x:c>
      <x:c r="H8" s="65" t="str">
        <x:v>Letzte Aktivität</x:v>
      </x:c>
      <x:c r="I8" s="65" t="str">
        <x:v>Aktivitätstyp</x:v>
      </x:c>
      <x:c r="J8" s="65" t="str">
        <x:v>Nächste Aktion</x:v>
      </x:c>
      <x:c r="K8" s="65" t="str">
        <x:v>Fällig am</x:v>
      </x:c>
      <x:c r="L8" s="65" t="str">
        <x:v>Kontaktstatus</x:v>
      </x:c>
      <x:c r="M8" s="65" t="str">
        <x:v>Ergebnisstufe</x:v>
      </x:c>
      <x:c r="N8" s="65" t="str">
        <x:v>Alter (Tage)</x:v>
      </x:c>
      <x:c r="O8" s="65" t="str">
        <x:v>Überfällig</x:v>
      </x:c>
      <x:c r="P8" s="65" t="str">
        <x:v>Aktion vorhanden</x:v>
      </x:c>
      <x:c r="Q8" s="65" t="str">
        <x:v>Notiz</x:v>
      </x:c>
      <x:c r="R8" s="66" t="str">
        <x:v>Datenart</x:v>
      </x:c>
    </x:row>
    <x:row r="9" ht="52" customHeight="1">
      <x:c r="A9" s="80" t="str">
        <x:v>AF-BEISPIEL-001</x:v>
      </x:c>
      <x:c r="B9" s="80" t="str">
        <x:v>Beispiel Maschinenbau GmbH</x:v>
      </x:c>
      <x:c r="C9" s="84" t="n">
        <x:v>46235</x:v>
      </x:c>
      <x:c r="D9" s="90" t="n">
        <x:v>125000</x:v>
      </x:c>
      <x:c r="E9" s="80" t="str">
        <x:v>EUR</x:v>
      </x:c>
      <x:c r="F9" s="80" t="str">
        <x:v>offen</x:v>
      </x:c>
      <x:c r="G9" s="80" t="str">
        <x:v>Max Mustermann</x:v>
      </x:c>
      <x:c r="H9" s="84" t="n">
        <x:v>46242</x:v>
      </x:c>
      <x:c r="I9" s="80" t="str">
        <x:v>Technische Rückfrage beantwortet</x:v>
      </x:c>
      <x:c r="J9" s="80" t="str">
        <x:v>Entscheidungstermin abstimmen</x:v>
      </x:c>
      <x:c r="K9" s="84" t="n">
        <x:v>46261</x:v>
      </x:c>
      <x:c r="L9" s="80" t="str">
        <x:v>Kontakt_zulaessig</x:v>
      </x:c>
      <x:c r="M9" s="80" t="str">
        <x:v>beobachtet</x:v>
      </x:c>
      <x:c r="N9" s="92" t="n">
        <x:f>IF(C9="","",TODAY()-C9)</x:f>
        <x:v>23</x:v>
      </x:c>
      <x:c r="O9" s="93" t="str">
        <x:f>IF(OR(K9="",F9&lt;&gt;"offen"),"",IF(K9&lt;TODAY(),"Ja","Nein"))</x:f>
        <x:v>Nein</x:v>
      </x:c>
      <x:c r="P9" s="93" t="str">
        <x:f>IF(A9="","",IF(OR(F9&lt;&gt;"offen",J9="",K9=""),"Nein","Ja"))</x:f>
        <x:v>Ja</x:v>
      </x:c>
      <x:c r="Q9" s="80" t="str">
        <x:v>Rein synthetischer Beispieldatensatz – vor Nutzung löschen</x:v>
      </x:c>
      <x:c r="R9" s="80" t="str">
        <x:v>synthetisch</x:v>
      </x:c>
    </x:row>
    <x:row r="10" ht="33" customHeight="1">
      <x:c r="A10" s="82"/>
      <x:c r="B10" s="82"/>
      <x:c r="C10" s="85"/>
      <x:c r="D10" s="91"/>
      <x:c r="E10" s="82"/>
      <x:c r="F10" s="82"/>
      <x:c r="G10" s="82"/>
      <x:c r="H10" s="85"/>
      <x:c r="I10" s="82"/>
      <x:c r="J10" s="82"/>
      <x:c r="K10" s="85"/>
      <x:c r="L10" s="82"/>
      <x:c r="M10" s="82"/>
      <x:c r="N10" s="94" t="str">
        <x:f>IF(C10="","",TODAY()-C10)</x:f>
      </x:c>
      <x:c r="O10" s="95" t="str">
        <x:f>IF(OR(K10="",F10&lt;&gt;"offen"),"",IF(K10&lt;TODAY(),"Ja","Nein"))</x:f>
      </x:c>
      <x:c r="P10" s="95" t="str">
        <x:f>IF(A10="","",IF(OR(F10&lt;&gt;"offen",J10="",K10=""),"Nein","Ja"))</x:f>
      </x:c>
      <x:c r="Q10" s="82"/>
      <x:c r="R10" s="82"/>
    </x:row>
    <x:row r="11" ht="33" customHeight="1">
      <x:c r="A11" s="82"/>
      <x:c r="B11" s="82"/>
      <x:c r="C11" s="85"/>
      <x:c r="D11" s="91"/>
      <x:c r="E11" s="82"/>
      <x:c r="F11" s="82"/>
      <x:c r="G11" s="82"/>
      <x:c r="H11" s="85"/>
      <x:c r="I11" s="82"/>
      <x:c r="J11" s="82"/>
      <x:c r="K11" s="85"/>
      <x:c r="L11" s="82"/>
      <x:c r="M11" s="82"/>
      <x:c r="N11" s="94" t="str">
        <x:f>IF(C11="","",TODAY()-C11)</x:f>
      </x:c>
      <x:c r="O11" s="95" t="str">
        <x:f>IF(OR(K11="",F11&lt;&gt;"offen"),"",IF(K11&lt;TODAY(),"Ja","Nein"))</x:f>
      </x:c>
      <x:c r="P11" s="95" t="str">
        <x:f>IF(A11="","",IF(OR(F11&lt;&gt;"offen",J11="",K11=""),"Nein","Ja"))</x:f>
      </x:c>
      <x:c r="Q11" s="82"/>
      <x:c r="R11" s="82"/>
    </x:row>
    <x:row r="12" ht="33" customHeight="1">
      <x:c r="A12" s="82"/>
      <x:c r="B12" s="82"/>
      <x:c r="C12" s="85"/>
      <x:c r="D12" s="91"/>
      <x:c r="E12" s="82"/>
      <x:c r="F12" s="82"/>
      <x:c r="G12" s="82"/>
      <x:c r="H12" s="85"/>
      <x:c r="I12" s="82"/>
      <x:c r="J12" s="82"/>
      <x:c r="K12" s="85"/>
      <x:c r="L12" s="82"/>
      <x:c r="M12" s="82"/>
      <x:c r="N12" s="94" t="str">
        <x:f>IF(C12="","",TODAY()-C12)</x:f>
      </x:c>
      <x:c r="O12" s="95" t="str">
        <x:f>IF(OR(K12="",F12&lt;&gt;"offen"),"",IF(K12&lt;TODAY(),"Ja","Nein"))</x:f>
      </x:c>
      <x:c r="P12" s="95" t="str">
        <x:f>IF(A12="","",IF(OR(F12&lt;&gt;"offen",J12="",K12=""),"Nein","Ja"))</x:f>
      </x:c>
      <x:c r="Q12" s="82"/>
      <x:c r="R12" s="82"/>
    </x:row>
    <x:row r="13" ht="33" customHeight="1">
      <x:c r="A13" s="82"/>
      <x:c r="B13" s="82"/>
      <x:c r="C13" s="85"/>
      <x:c r="D13" s="91"/>
      <x:c r="E13" s="82"/>
      <x:c r="F13" s="82"/>
      <x:c r="G13" s="82"/>
      <x:c r="H13" s="85"/>
      <x:c r="I13" s="82"/>
      <x:c r="J13" s="82"/>
      <x:c r="K13" s="85"/>
      <x:c r="L13" s="82"/>
      <x:c r="M13" s="82"/>
      <x:c r="N13" s="94" t="str">
        <x:f>IF(C13="","",TODAY()-C13)</x:f>
      </x:c>
      <x:c r="O13" s="95" t="str">
        <x:f>IF(OR(K13="",F13&lt;&gt;"offen"),"",IF(K13&lt;TODAY(),"Ja","Nein"))</x:f>
      </x:c>
      <x:c r="P13" s="95" t="str">
        <x:f>IF(A13="","",IF(OR(F13&lt;&gt;"offen",J13="",K13=""),"Nein","Ja"))</x:f>
      </x:c>
      <x:c r="Q13" s="82"/>
      <x:c r="R13" s="82"/>
    </x:row>
    <x:row r="14" ht="33" customHeight="1">
      <x:c r="A14" s="82"/>
      <x:c r="B14" s="82"/>
      <x:c r="C14" s="85"/>
      <x:c r="D14" s="91"/>
      <x:c r="E14" s="82"/>
      <x:c r="F14" s="82"/>
      <x:c r="G14" s="82"/>
      <x:c r="H14" s="85"/>
      <x:c r="I14" s="82"/>
      <x:c r="J14" s="82"/>
      <x:c r="K14" s="85"/>
      <x:c r="L14" s="82"/>
      <x:c r="M14" s="82"/>
      <x:c r="N14" s="94" t="str">
        <x:f>IF(C14="","",TODAY()-C14)</x:f>
      </x:c>
      <x:c r="O14" s="95" t="str">
        <x:f>IF(OR(K14="",F14&lt;&gt;"offen"),"",IF(K14&lt;TODAY(),"Ja","Nein"))</x:f>
      </x:c>
      <x:c r="P14" s="95" t="str">
        <x:f>IF(A14="","",IF(OR(F14&lt;&gt;"offen",J14="",K14=""),"Nein","Ja"))</x:f>
      </x:c>
      <x:c r="Q14" s="82"/>
      <x:c r="R14" s="82"/>
    </x:row>
    <x:row r="15" ht="33" customHeight="1">
      <x:c r="A15" s="82"/>
      <x:c r="B15" s="82"/>
      <x:c r="C15" s="85"/>
      <x:c r="D15" s="91"/>
      <x:c r="E15" s="82"/>
      <x:c r="F15" s="82"/>
      <x:c r="G15" s="82"/>
      <x:c r="H15" s="85"/>
      <x:c r="I15" s="82"/>
      <x:c r="J15" s="82"/>
      <x:c r="K15" s="85"/>
      <x:c r="L15" s="82"/>
      <x:c r="M15" s="82"/>
      <x:c r="N15" s="94" t="str">
        <x:f>IF(C15="","",TODAY()-C15)</x:f>
      </x:c>
      <x:c r="O15" s="95" t="str">
        <x:f>IF(OR(K15="",F15&lt;&gt;"offen"),"",IF(K15&lt;TODAY(),"Ja","Nein"))</x:f>
      </x:c>
      <x:c r="P15" s="95" t="str">
        <x:f>IF(A15="","",IF(OR(F15&lt;&gt;"offen",J15="",K15=""),"Nein","Ja"))</x:f>
      </x:c>
      <x:c r="Q15" s="82"/>
      <x:c r="R15" s="82"/>
    </x:row>
    <x:row r="16" ht="33" customHeight="1">
      <x:c r="A16" s="82"/>
      <x:c r="B16" s="82"/>
      <x:c r="C16" s="85"/>
      <x:c r="D16" s="91"/>
      <x:c r="E16" s="82"/>
      <x:c r="F16" s="82"/>
      <x:c r="G16" s="82"/>
      <x:c r="H16" s="85"/>
      <x:c r="I16" s="82"/>
      <x:c r="J16" s="82"/>
      <x:c r="K16" s="85"/>
      <x:c r="L16" s="82"/>
      <x:c r="M16" s="82"/>
      <x:c r="N16" s="94" t="str">
        <x:f>IF(C16="","",TODAY()-C16)</x:f>
      </x:c>
      <x:c r="O16" s="95" t="str">
        <x:f>IF(OR(K16="",F16&lt;&gt;"offen"),"",IF(K16&lt;TODAY(),"Ja","Nein"))</x:f>
      </x:c>
      <x:c r="P16" s="95" t="str">
        <x:f>IF(A16="","",IF(OR(F16&lt;&gt;"offen",J16="",K16=""),"Nein","Ja"))</x:f>
      </x:c>
      <x:c r="Q16" s="82"/>
      <x:c r="R16" s="82"/>
    </x:row>
    <x:row r="17" ht="33" customHeight="1">
      <x:c r="A17" s="82"/>
      <x:c r="B17" s="82"/>
      <x:c r="C17" s="85"/>
      <x:c r="D17" s="91"/>
      <x:c r="E17" s="82"/>
      <x:c r="F17" s="82"/>
      <x:c r="G17" s="82"/>
      <x:c r="H17" s="85"/>
      <x:c r="I17" s="82"/>
      <x:c r="J17" s="82"/>
      <x:c r="K17" s="85"/>
      <x:c r="L17" s="82"/>
      <x:c r="M17" s="82"/>
      <x:c r="N17" s="94" t="str">
        <x:f>IF(C17="","",TODAY()-C17)</x:f>
      </x:c>
      <x:c r="O17" s="95" t="str">
        <x:f>IF(OR(K17="",F17&lt;&gt;"offen"),"",IF(K17&lt;TODAY(),"Ja","Nein"))</x:f>
      </x:c>
      <x:c r="P17" s="95" t="str">
        <x:f>IF(A17="","",IF(OR(F17&lt;&gt;"offen",J17="",K17=""),"Nein","Ja"))</x:f>
      </x:c>
      <x:c r="Q17" s="82"/>
      <x:c r="R17" s="82"/>
    </x:row>
    <x:row r="18" ht="33" customHeight="1">
      <x:c r="A18" s="82"/>
      <x:c r="B18" s="82"/>
      <x:c r="C18" s="85"/>
      <x:c r="D18" s="91"/>
      <x:c r="E18" s="82"/>
      <x:c r="F18" s="82"/>
      <x:c r="G18" s="82"/>
      <x:c r="H18" s="85"/>
      <x:c r="I18" s="82"/>
      <x:c r="J18" s="82"/>
      <x:c r="K18" s="85"/>
      <x:c r="L18" s="82"/>
      <x:c r="M18" s="82"/>
      <x:c r="N18" s="94" t="str">
        <x:f>IF(C18="","",TODAY()-C18)</x:f>
      </x:c>
      <x:c r="O18" s="95" t="str">
        <x:f>IF(OR(K18="",F18&lt;&gt;"offen"),"",IF(K18&lt;TODAY(),"Ja","Nein"))</x:f>
      </x:c>
      <x:c r="P18" s="95" t="str">
        <x:f>IF(A18="","",IF(OR(F18&lt;&gt;"offen",J18="",K18=""),"Nein","Ja"))</x:f>
      </x:c>
      <x:c r="Q18" s="82"/>
      <x:c r="R18" s="82"/>
    </x:row>
    <x:row r="19" ht="33" customHeight="1">
      <x:c r="A19" s="82"/>
      <x:c r="B19" s="82"/>
      <x:c r="C19" s="85"/>
      <x:c r="D19" s="91"/>
      <x:c r="E19" s="82"/>
      <x:c r="F19" s="82"/>
      <x:c r="G19" s="82"/>
      <x:c r="H19" s="85"/>
      <x:c r="I19" s="82"/>
      <x:c r="J19" s="82"/>
      <x:c r="K19" s="85"/>
      <x:c r="L19" s="82"/>
      <x:c r="M19" s="82"/>
      <x:c r="N19" s="94" t="str">
        <x:f>IF(C19="","",TODAY()-C19)</x:f>
      </x:c>
      <x:c r="O19" s="95" t="str">
        <x:f>IF(OR(K19="",F19&lt;&gt;"offen"),"",IF(K19&lt;TODAY(),"Ja","Nein"))</x:f>
      </x:c>
      <x:c r="P19" s="95" t="str">
        <x:f>IF(A19="","",IF(OR(F19&lt;&gt;"offen",J19="",K19=""),"Nein","Ja"))</x:f>
      </x:c>
      <x:c r="Q19" s="82"/>
      <x:c r="R19" s="82"/>
    </x:row>
    <x:row r="20" ht="33" customHeight="1">
      <x:c r="A20" s="82"/>
      <x:c r="B20" s="82"/>
      <x:c r="C20" s="85"/>
      <x:c r="D20" s="91"/>
      <x:c r="E20" s="82"/>
      <x:c r="F20" s="82"/>
      <x:c r="G20" s="82"/>
      <x:c r="H20" s="85"/>
      <x:c r="I20" s="82"/>
      <x:c r="J20" s="82"/>
      <x:c r="K20" s="85"/>
      <x:c r="L20" s="82"/>
      <x:c r="M20" s="82"/>
      <x:c r="N20" s="94" t="str">
        <x:f>IF(C20="","",TODAY()-C20)</x:f>
      </x:c>
      <x:c r="O20" s="95" t="str">
        <x:f>IF(OR(K20="",F20&lt;&gt;"offen"),"",IF(K20&lt;TODAY(),"Ja","Nein"))</x:f>
      </x:c>
      <x:c r="P20" s="95" t="str">
        <x:f>IF(A20="","",IF(OR(F20&lt;&gt;"offen",J20="",K20=""),"Nein","Ja"))</x:f>
      </x:c>
      <x:c r="Q20" s="82"/>
      <x:c r="R20" s="82"/>
    </x:row>
    <x:row r="21" ht="33" customHeight="1">
      <x:c r="A21" s="82"/>
      <x:c r="B21" s="82"/>
      <x:c r="C21" s="85"/>
      <x:c r="D21" s="91"/>
      <x:c r="E21" s="82"/>
      <x:c r="F21" s="82"/>
      <x:c r="G21" s="82"/>
      <x:c r="H21" s="85"/>
      <x:c r="I21" s="82"/>
      <x:c r="J21" s="82"/>
      <x:c r="K21" s="85"/>
      <x:c r="L21" s="82"/>
      <x:c r="M21" s="82"/>
      <x:c r="N21" s="94" t="str">
        <x:f>IF(C21="","",TODAY()-C21)</x:f>
      </x:c>
      <x:c r="O21" s="95" t="str">
        <x:f>IF(OR(K21="",F21&lt;&gt;"offen"),"",IF(K21&lt;TODAY(),"Ja","Nein"))</x:f>
      </x:c>
      <x:c r="P21" s="95" t="str">
        <x:f>IF(A21="","",IF(OR(F21&lt;&gt;"offen",J21="",K21=""),"Nein","Ja"))</x:f>
      </x:c>
      <x:c r="Q21" s="82"/>
      <x:c r="R21" s="82"/>
    </x:row>
    <x:row r="22" ht="33" customHeight="1">
      <x:c r="A22" s="82"/>
      <x:c r="B22" s="82"/>
      <x:c r="C22" s="85"/>
      <x:c r="D22" s="91"/>
      <x:c r="E22" s="82"/>
      <x:c r="F22" s="82"/>
      <x:c r="G22" s="82"/>
      <x:c r="H22" s="85"/>
      <x:c r="I22" s="82"/>
      <x:c r="J22" s="82"/>
      <x:c r="K22" s="85"/>
      <x:c r="L22" s="82"/>
      <x:c r="M22" s="82"/>
      <x:c r="N22" s="94" t="str">
        <x:f>IF(C22="","",TODAY()-C22)</x:f>
      </x:c>
      <x:c r="O22" s="95" t="str">
        <x:f>IF(OR(K22="",F22&lt;&gt;"offen"),"",IF(K22&lt;TODAY(),"Ja","Nein"))</x:f>
      </x:c>
      <x:c r="P22" s="95" t="str">
        <x:f>IF(A22="","",IF(OR(F22&lt;&gt;"offen",J22="",K22=""),"Nein","Ja"))</x:f>
      </x:c>
      <x:c r="Q22" s="82"/>
      <x:c r="R22" s="82"/>
    </x:row>
    <x:row r="23" ht="33" customHeight="1">
      <x:c r="A23" s="82"/>
      <x:c r="B23" s="82"/>
      <x:c r="C23" s="85"/>
      <x:c r="D23" s="91"/>
      <x:c r="E23" s="82"/>
      <x:c r="F23" s="82"/>
      <x:c r="G23" s="82"/>
      <x:c r="H23" s="85"/>
      <x:c r="I23" s="82"/>
      <x:c r="J23" s="82"/>
      <x:c r="K23" s="85"/>
      <x:c r="L23" s="82"/>
      <x:c r="M23" s="82"/>
      <x:c r="N23" s="94" t="str">
        <x:f>IF(C23="","",TODAY()-C23)</x:f>
      </x:c>
      <x:c r="O23" s="95" t="str">
        <x:f>IF(OR(K23="",F23&lt;&gt;"offen"),"",IF(K23&lt;TODAY(),"Ja","Nein"))</x:f>
      </x:c>
      <x:c r="P23" s="95" t="str">
        <x:f>IF(A23="","",IF(OR(F23&lt;&gt;"offen",J23="",K23=""),"Nein","Ja"))</x:f>
      </x:c>
      <x:c r="Q23" s="82"/>
      <x:c r="R23" s="82"/>
    </x:row>
    <x:row r="24" ht="33" customHeight="1">
      <x:c r="A24" s="82"/>
      <x:c r="B24" s="82"/>
      <x:c r="C24" s="85"/>
      <x:c r="D24" s="91"/>
      <x:c r="E24" s="82"/>
      <x:c r="F24" s="82"/>
      <x:c r="G24" s="82"/>
      <x:c r="H24" s="85"/>
      <x:c r="I24" s="82"/>
      <x:c r="J24" s="82"/>
      <x:c r="K24" s="85"/>
      <x:c r="L24" s="82"/>
      <x:c r="M24" s="82"/>
      <x:c r="N24" s="94" t="str">
        <x:f>IF(C24="","",TODAY()-C24)</x:f>
      </x:c>
      <x:c r="O24" s="95" t="str">
        <x:f>IF(OR(K24="",F24&lt;&gt;"offen"),"",IF(K24&lt;TODAY(),"Ja","Nein"))</x:f>
      </x:c>
      <x:c r="P24" s="95" t="str">
        <x:f>IF(A24="","",IF(OR(F24&lt;&gt;"offen",J24="",K24=""),"Nein","Ja"))</x:f>
      </x:c>
      <x:c r="Q24" s="82"/>
      <x:c r="R24" s="82"/>
    </x:row>
    <x:row r="25" ht="33" customHeight="1">
      <x:c r="A25" s="82"/>
      <x:c r="B25" s="82"/>
      <x:c r="C25" s="85"/>
      <x:c r="D25" s="91"/>
      <x:c r="E25" s="82"/>
      <x:c r="F25" s="82"/>
      <x:c r="G25" s="82"/>
      <x:c r="H25" s="85"/>
      <x:c r="I25" s="82"/>
      <x:c r="J25" s="82"/>
      <x:c r="K25" s="85"/>
      <x:c r="L25" s="82"/>
      <x:c r="M25" s="82"/>
      <x:c r="N25" s="94" t="str">
        <x:f>IF(C25="","",TODAY()-C25)</x:f>
      </x:c>
      <x:c r="O25" s="95" t="str">
        <x:f>IF(OR(K25="",F25&lt;&gt;"offen"),"",IF(K25&lt;TODAY(),"Ja","Nein"))</x:f>
      </x:c>
      <x:c r="P25" s="95" t="str">
        <x:f>IF(A25="","",IF(OR(F25&lt;&gt;"offen",J25="",K25=""),"Nein","Ja"))</x:f>
      </x:c>
      <x:c r="Q25" s="82"/>
      <x:c r="R25" s="82"/>
    </x:row>
    <x:row r="26" ht="33" customHeight="1">
      <x:c r="A26" s="82"/>
      <x:c r="B26" s="82"/>
      <x:c r="C26" s="85"/>
      <x:c r="D26" s="91"/>
      <x:c r="E26" s="82"/>
      <x:c r="F26" s="82"/>
      <x:c r="G26" s="82"/>
      <x:c r="H26" s="85"/>
      <x:c r="I26" s="82"/>
      <x:c r="J26" s="82"/>
      <x:c r="K26" s="85"/>
      <x:c r="L26" s="82"/>
      <x:c r="M26" s="82"/>
      <x:c r="N26" s="94" t="str">
        <x:f>IF(C26="","",TODAY()-C26)</x:f>
      </x:c>
      <x:c r="O26" s="95" t="str">
        <x:f>IF(OR(K26="",F26&lt;&gt;"offen"),"",IF(K26&lt;TODAY(),"Ja","Nein"))</x:f>
      </x:c>
      <x:c r="P26" s="95" t="str">
        <x:f>IF(A26="","",IF(OR(F26&lt;&gt;"offen",J26="",K26=""),"Nein","Ja"))</x:f>
      </x:c>
      <x:c r="Q26" s="82"/>
      <x:c r="R26" s="82"/>
    </x:row>
    <x:row r="27" ht="33" customHeight="1">
      <x:c r="A27" s="82"/>
      <x:c r="B27" s="82"/>
      <x:c r="C27" s="85"/>
      <x:c r="D27" s="91"/>
      <x:c r="E27" s="82"/>
      <x:c r="F27" s="82"/>
      <x:c r="G27" s="82"/>
      <x:c r="H27" s="85"/>
      <x:c r="I27" s="82"/>
      <x:c r="J27" s="82"/>
      <x:c r="K27" s="85"/>
      <x:c r="L27" s="82"/>
      <x:c r="M27" s="82"/>
      <x:c r="N27" s="94" t="str">
        <x:f>IF(C27="","",TODAY()-C27)</x:f>
      </x:c>
      <x:c r="O27" s="95" t="str">
        <x:f>IF(OR(K27="",F27&lt;&gt;"offen"),"",IF(K27&lt;TODAY(),"Ja","Nein"))</x:f>
      </x:c>
      <x:c r="P27" s="95" t="str">
        <x:f>IF(A27="","",IF(OR(F27&lt;&gt;"offen",J27="",K27=""),"Nein","Ja"))</x:f>
      </x:c>
      <x:c r="Q27" s="82"/>
      <x:c r="R27" s="82"/>
    </x:row>
    <x:row r="28" ht="33" customHeight="1">
      <x:c r="A28" s="82"/>
      <x:c r="B28" s="82"/>
      <x:c r="C28" s="85"/>
      <x:c r="D28" s="91"/>
      <x:c r="E28" s="82"/>
      <x:c r="F28" s="82"/>
      <x:c r="G28" s="82"/>
      <x:c r="H28" s="85"/>
      <x:c r="I28" s="82"/>
      <x:c r="J28" s="82"/>
      <x:c r="K28" s="85"/>
      <x:c r="L28" s="82"/>
      <x:c r="M28" s="82"/>
      <x:c r="N28" s="94" t="str">
        <x:f>IF(C28="","",TODAY()-C28)</x:f>
      </x:c>
      <x:c r="O28" s="95" t="str">
        <x:f>IF(OR(K28="",F28&lt;&gt;"offen"),"",IF(K28&lt;TODAY(),"Ja","Nein"))</x:f>
      </x:c>
      <x:c r="P28" s="95" t="str">
        <x:f>IF(A28="","",IF(OR(F28&lt;&gt;"offen",J28="",K28=""),"Nein","Ja"))</x:f>
      </x:c>
      <x:c r="Q28" s="82"/>
      <x:c r="R28" s="82"/>
    </x:row>
    <x:row r="29" ht="33" customHeight="1">
      <x:c r="A29" s="82"/>
      <x:c r="B29" s="82"/>
      <x:c r="C29" s="85"/>
      <x:c r="D29" s="91"/>
      <x:c r="E29" s="82"/>
      <x:c r="F29" s="82"/>
      <x:c r="G29" s="82"/>
      <x:c r="H29" s="85"/>
      <x:c r="I29" s="82"/>
      <x:c r="J29" s="82"/>
      <x:c r="K29" s="85"/>
      <x:c r="L29" s="82"/>
      <x:c r="M29" s="82"/>
      <x:c r="N29" s="94" t="str">
        <x:f>IF(C29="","",TODAY()-C29)</x:f>
      </x:c>
      <x:c r="O29" s="95" t="str">
        <x:f>IF(OR(K29="",F29&lt;&gt;"offen"),"",IF(K29&lt;TODAY(),"Ja","Nein"))</x:f>
      </x:c>
      <x:c r="P29" s="95" t="str">
        <x:f>IF(A29="","",IF(OR(F29&lt;&gt;"offen",J29="",K29=""),"Nein","Ja"))</x:f>
      </x:c>
      <x:c r="Q29" s="82"/>
      <x:c r="R29" s="82"/>
    </x:row>
    <x:row r="30" ht="33" customHeight="1">
      <x:c r="A30" s="82"/>
      <x:c r="B30" s="82"/>
      <x:c r="C30" s="85"/>
      <x:c r="D30" s="91"/>
      <x:c r="E30" s="82"/>
      <x:c r="F30" s="82"/>
      <x:c r="G30" s="82"/>
      <x:c r="H30" s="85"/>
      <x:c r="I30" s="82"/>
      <x:c r="J30" s="82"/>
      <x:c r="K30" s="85"/>
      <x:c r="L30" s="82"/>
      <x:c r="M30" s="82"/>
      <x:c r="N30" s="94" t="str">
        <x:f>IF(C30="","",TODAY()-C30)</x:f>
      </x:c>
      <x:c r="O30" s="95" t="str">
        <x:f>IF(OR(K30="",F30&lt;&gt;"offen"),"",IF(K30&lt;TODAY(),"Ja","Nein"))</x:f>
      </x:c>
      <x:c r="P30" s="95" t="str">
        <x:f>IF(A30="","",IF(OR(F30&lt;&gt;"offen",J30="",K30=""),"Nein","Ja"))</x:f>
      </x:c>
      <x:c r="Q30" s="82"/>
      <x:c r="R30" s="82"/>
    </x:row>
    <x:row r="31" ht="33" customHeight="1">
      <x:c r="A31" s="82"/>
      <x:c r="B31" s="82"/>
      <x:c r="C31" s="85"/>
      <x:c r="D31" s="91"/>
      <x:c r="E31" s="82"/>
      <x:c r="F31" s="82"/>
      <x:c r="G31" s="82"/>
      <x:c r="H31" s="85"/>
      <x:c r="I31" s="82"/>
      <x:c r="J31" s="82"/>
      <x:c r="K31" s="85"/>
      <x:c r="L31" s="82"/>
      <x:c r="M31" s="82"/>
      <x:c r="N31" s="94" t="str">
        <x:f>IF(C31="","",TODAY()-C31)</x:f>
      </x:c>
      <x:c r="O31" s="95" t="str">
        <x:f>IF(OR(K31="",F31&lt;&gt;"offen"),"",IF(K31&lt;TODAY(),"Ja","Nein"))</x:f>
      </x:c>
      <x:c r="P31" s="95" t="str">
        <x:f>IF(A31="","",IF(OR(F31&lt;&gt;"offen",J31="",K31=""),"Nein","Ja"))</x:f>
      </x:c>
      <x:c r="Q31" s="82"/>
      <x:c r="R31" s="82"/>
    </x:row>
    <x:row r="32" ht="33" customHeight="1">
      <x:c r="A32" s="82"/>
      <x:c r="B32" s="82"/>
      <x:c r="C32" s="85"/>
      <x:c r="D32" s="91"/>
      <x:c r="E32" s="82"/>
      <x:c r="F32" s="82"/>
      <x:c r="G32" s="82"/>
      <x:c r="H32" s="85"/>
      <x:c r="I32" s="82"/>
      <x:c r="J32" s="82"/>
      <x:c r="K32" s="85"/>
      <x:c r="L32" s="82"/>
      <x:c r="M32" s="82"/>
      <x:c r="N32" s="94" t="str">
        <x:f>IF(C32="","",TODAY()-C32)</x:f>
      </x:c>
      <x:c r="O32" s="95" t="str">
        <x:f>IF(OR(K32="",F32&lt;&gt;"offen"),"",IF(K32&lt;TODAY(),"Ja","Nein"))</x:f>
      </x:c>
      <x:c r="P32" s="95" t="str">
        <x:f>IF(A32="","",IF(OR(F32&lt;&gt;"offen",J32="",K32=""),"Nein","Ja"))</x:f>
      </x:c>
      <x:c r="Q32" s="82"/>
      <x:c r="R32" s="82"/>
    </x:row>
    <x:row r="33" ht="33" customHeight="1">
      <x:c r="A33" s="82"/>
      <x:c r="B33" s="82"/>
      <x:c r="C33" s="85"/>
      <x:c r="D33" s="91"/>
      <x:c r="E33" s="82"/>
      <x:c r="F33" s="82"/>
      <x:c r="G33" s="82"/>
      <x:c r="H33" s="85"/>
      <x:c r="I33" s="82"/>
      <x:c r="J33" s="82"/>
      <x:c r="K33" s="85"/>
      <x:c r="L33" s="82"/>
      <x:c r="M33" s="82"/>
      <x:c r="N33" s="94" t="str">
        <x:f>IF(C33="","",TODAY()-C33)</x:f>
      </x:c>
      <x:c r="O33" s="95" t="str">
        <x:f>IF(OR(K33="",F33&lt;&gt;"offen"),"",IF(K33&lt;TODAY(),"Ja","Nein"))</x:f>
      </x:c>
      <x:c r="P33" s="95" t="str">
        <x:f>IF(A33="","",IF(OR(F33&lt;&gt;"offen",J33="",K33=""),"Nein","Ja"))</x:f>
      </x:c>
      <x:c r="Q33" s="82"/>
      <x:c r="R33" s="82"/>
    </x:row>
    <x:row r="34" ht="33" customHeight="1">
      <x:c r="A34" s="82"/>
      <x:c r="B34" s="82"/>
      <x:c r="C34" s="85"/>
      <x:c r="D34" s="91"/>
      <x:c r="E34" s="82"/>
      <x:c r="F34" s="82"/>
      <x:c r="G34" s="82"/>
      <x:c r="H34" s="85"/>
      <x:c r="I34" s="82"/>
      <x:c r="J34" s="82"/>
      <x:c r="K34" s="85"/>
      <x:c r="L34" s="82"/>
      <x:c r="M34" s="82"/>
      <x:c r="N34" s="94" t="str">
        <x:f>IF(C34="","",TODAY()-C34)</x:f>
      </x:c>
      <x:c r="O34" s="95" t="str">
        <x:f>IF(OR(K34="",F34&lt;&gt;"offen"),"",IF(K34&lt;TODAY(),"Ja","Nein"))</x:f>
      </x:c>
      <x:c r="P34" s="95" t="str">
        <x:f>IF(A34="","",IF(OR(F34&lt;&gt;"offen",J34="",K34=""),"Nein","Ja"))</x:f>
      </x:c>
      <x:c r="Q34" s="82"/>
      <x:c r="R34" s="82"/>
    </x:row>
    <x:row r="35" ht="33" customHeight="1">
      <x:c r="A35" s="82"/>
      <x:c r="B35" s="82"/>
      <x:c r="C35" s="85"/>
      <x:c r="D35" s="91"/>
      <x:c r="E35" s="82"/>
      <x:c r="F35" s="82"/>
      <x:c r="G35" s="82"/>
      <x:c r="H35" s="85"/>
      <x:c r="I35" s="82"/>
      <x:c r="J35" s="82"/>
      <x:c r="K35" s="85"/>
      <x:c r="L35" s="82"/>
      <x:c r="M35" s="82"/>
      <x:c r="N35" s="94" t="str">
        <x:f>IF(C35="","",TODAY()-C35)</x:f>
      </x:c>
      <x:c r="O35" s="95" t="str">
        <x:f>IF(OR(K35="",F35&lt;&gt;"offen"),"",IF(K35&lt;TODAY(),"Ja","Nein"))</x:f>
      </x:c>
      <x:c r="P35" s="95" t="str">
        <x:f>IF(A35="","",IF(OR(F35&lt;&gt;"offen",J35="",K35=""),"Nein","Ja"))</x:f>
      </x:c>
      <x:c r="Q35" s="82"/>
      <x:c r="R35" s="82"/>
    </x:row>
    <x:row r="36" ht="33" customHeight="1">
      <x:c r="A36" s="82"/>
      <x:c r="B36" s="82"/>
      <x:c r="C36" s="85"/>
      <x:c r="D36" s="91"/>
      <x:c r="E36" s="82"/>
      <x:c r="F36" s="82"/>
      <x:c r="G36" s="82"/>
      <x:c r="H36" s="85"/>
      <x:c r="I36" s="82"/>
      <x:c r="J36" s="82"/>
      <x:c r="K36" s="85"/>
      <x:c r="L36" s="82"/>
      <x:c r="M36" s="82"/>
      <x:c r="N36" s="94" t="str">
        <x:f>IF(C36="","",TODAY()-C36)</x:f>
      </x:c>
      <x:c r="O36" s="95" t="str">
        <x:f>IF(OR(K36="",F36&lt;&gt;"offen"),"",IF(K36&lt;TODAY(),"Ja","Nein"))</x:f>
      </x:c>
      <x:c r="P36" s="95" t="str">
        <x:f>IF(A36="","",IF(OR(F36&lt;&gt;"offen",J36="",K36=""),"Nein","Ja"))</x:f>
      </x:c>
      <x:c r="Q36" s="82"/>
      <x:c r="R36" s="82"/>
    </x:row>
    <x:row r="37" ht="33" customHeight="1">
      <x:c r="A37" s="82"/>
      <x:c r="B37" s="82"/>
      <x:c r="C37" s="85"/>
      <x:c r="D37" s="91"/>
      <x:c r="E37" s="82"/>
      <x:c r="F37" s="82"/>
      <x:c r="G37" s="82"/>
      <x:c r="H37" s="85"/>
      <x:c r="I37" s="82"/>
      <x:c r="J37" s="82"/>
      <x:c r="K37" s="85"/>
      <x:c r="L37" s="82"/>
      <x:c r="M37" s="82"/>
      <x:c r="N37" s="94" t="str">
        <x:f>IF(C37="","",TODAY()-C37)</x:f>
      </x:c>
      <x:c r="O37" s="95" t="str">
        <x:f>IF(OR(K37="",F37&lt;&gt;"offen"),"",IF(K37&lt;TODAY(),"Ja","Nein"))</x:f>
      </x:c>
      <x:c r="P37" s="95" t="str">
        <x:f>IF(A37="","",IF(OR(F37&lt;&gt;"offen",J37="",K37=""),"Nein","Ja"))</x:f>
      </x:c>
      <x:c r="Q37" s="82"/>
      <x:c r="R37" s="82"/>
    </x:row>
    <x:row r="38" ht="33" customHeight="1">
      <x:c r="A38" s="82"/>
      <x:c r="B38" s="82"/>
      <x:c r="C38" s="85"/>
      <x:c r="D38" s="91"/>
      <x:c r="E38" s="82"/>
      <x:c r="F38" s="82"/>
      <x:c r="G38" s="82"/>
      <x:c r="H38" s="85"/>
      <x:c r="I38" s="82"/>
      <x:c r="J38" s="82"/>
      <x:c r="K38" s="85"/>
      <x:c r="L38" s="82"/>
      <x:c r="M38" s="82"/>
      <x:c r="N38" s="94" t="str">
        <x:f>IF(C38="","",TODAY()-C38)</x:f>
      </x:c>
      <x:c r="O38" s="95" t="str">
        <x:f>IF(OR(K38="",F38&lt;&gt;"offen"),"",IF(K38&lt;TODAY(),"Ja","Nein"))</x:f>
      </x:c>
      <x:c r="P38" s="95" t="str">
        <x:f>IF(A38="","",IF(OR(F38&lt;&gt;"offen",J38="",K38=""),"Nein","Ja"))</x:f>
      </x:c>
      <x:c r="Q38" s="82"/>
      <x:c r="R38" s="82"/>
    </x:row>
    <x:row r="39" ht="33" customHeight="1">
      <x:c r="A39" s="82"/>
      <x:c r="B39" s="82"/>
      <x:c r="C39" s="85"/>
      <x:c r="D39" s="91"/>
      <x:c r="E39" s="82"/>
      <x:c r="F39" s="82"/>
      <x:c r="G39" s="82"/>
      <x:c r="H39" s="85"/>
      <x:c r="I39" s="82"/>
      <x:c r="J39" s="82"/>
      <x:c r="K39" s="85"/>
      <x:c r="L39" s="82"/>
      <x:c r="M39" s="82"/>
      <x:c r="N39" s="94" t="str">
        <x:f>IF(C39="","",TODAY()-C39)</x:f>
      </x:c>
      <x:c r="O39" s="95" t="str">
        <x:f>IF(OR(K39="",F39&lt;&gt;"offen"),"",IF(K39&lt;TODAY(),"Ja","Nein"))</x:f>
      </x:c>
      <x:c r="P39" s="95" t="str">
        <x:f>IF(A39="","",IF(OR(F39&lt;&gt;"offen",J39="",K39=""),"Nein","Ja"))</x:f>
      </x:c>
      <x:c r="Q39" s="82"/>
      <x:c r="R39" s="82"/>
    </x:row>
    <x:row r="40" ht="33" customHeight="1">
      <x:c r="A40" s="82"/>
      <x:c r="B40" s="82"/>
      <x:c r="C40" s="85"/>
      <x:c r="D40" s="91"/>
      <x:c r="E40" s="82"/>
      <x:c r="F40" s="82"/>
      <x:c r="G40" s="82"/>
      <x:c r="H40" s="85"/>
      <x:c r="I40" s="82"/>
      <x:c r="J40" s="82"/>
      <x:c r="K40" s="85"/>
      <x:c r="L40" s="82"/>
      <x:c r="M40" s="82"/>
      <x:c r="N40" s="94" t="str">
        <x:f>IF(C40="","",TODAY()-C40)</x:f>
      </x:c>
      <x:c r="O40" s="95" t="str">
        <x:f>IF(OR(K40="",F40&lt;&gt;"offen"),"",IF(K40&lt;TODAY(),"Ja","Nein"))</x:f>
      </x:c>
      <x:c r="P40" s="95" t="str">
        <x:f>IF(A40="","",IF(OR(F40&lt;&gt;"offen",J40="",K40=""),"Nein","Ja"))</x:f>
      </x:c>
      <x:c r="Q40" s="82"/>
      <x:c r="R40" s="82"/>
    </x:row>
    <x:row r="41" ht="33" customHeight="1">
      <x:c r="A41" s="82"/>
      <x:c r="B41" s="82"/>
      <x:c r="C41" s="85"/>
      <x:c r="D41" s="91"/>
      <x:c r="E41" s="82"/>
      <x:c r="F41" s="82"/>
      <x:c r="G41" s="82"/>
      <x:c r="H41" s="85"/>
      <x:c r="I41" s="82"/>
      <x:c r="J41" s="82"/>
      <x:c r="K41" s="85"/>
      <x:c r="L41" s="82"/>
      <x:c r="M41" s="82"/>
      <x:c r="N41" s="94" t="str">
        <x:f>IF(C41="","",TODAY()-C41)</x:f>
      </x:c>
      <x:c r="O41" s="95" t="str">
        <x:f>IF(OR(K41="",F41&lt;&gt;"offen"),"",IF(K41&lt;TODAY(),"Ja","Nein"))</x:f>
      </x:c>
      <x:c r="P41" s="95" t="str">
        <x:f>IF(A41="","",IF(OR(F41&lt;&gt;"offen",J41="",K41=""),"Nein","Ja"))</x:f>
      </x:c>
      <x:c r="Q41" s="82"/>
      <x:c r="R41" s="82"/>
    </x:row>
    <x:row r="42" ht="33" customHeight="1">
      <x:c r="A42" s="82"/>
      <x:c r="B42" s="82"/>
      <x:c r="C42" s="85"/>
      <x:c r="D42" s="91"/>
      <x:c r="E42" s="82"/>
      <x:c r="F42" s="82"/>
      <x:c r="G42" s="82"/>
      <x:c r="H42" s="85"/>
      <x:c r="I42" s="82"/>
      <x:c r="J42" s="82"/>
      <x:c r="K42" s="85"/>
      <x:c r="L42" s="82"/>
      <x:c r="M42" s="82"/>
      <x:c r="N42" s="94" t="str">
        <x:f>IF(C42="","",TODAY()-C42)</x:f>
      </x:c>
      <x:c r="O42" s="95" t="str">
        <x:f>IF(OR(K42="",F42&lt;&gt;"offen"),"",IF(K42&lt;TODAY(),"Ja","Nein"))</x:f>
      </x:c>
      <x:c r="P42" s="95" t="str">
        <x:f>IF(A42="","",IF(OR(F42&lt;&gt;"offen",J42="",K42=""),"Nein","Ja"))</x:f>
      </x:c>
      <x:c r="Q42" s="82"/>
      <x:c r="R42" s="82"/>
    </x:row>
    <x:row r="43" ht="33" customHeight="1">
      <x:c r="A43" s="82"/>
      <x:c r="B43" s="82"/>
      <x:c r="C43" s="85"/>
      <x:c r="D43" s="91"/>
      <x:c r="E43" s="82"/>
      <x:c r="F43" s="82"/>
      <x:c r="G43" s="82"/>
      <x:c r="H43" s="85"/>
      <x:c r="I43" s="82"/>
      <x:c r="J43" s="82"/>
      <x:c r="K43" s="85"/>
      <x:c r="L43" s="82"/>
      <x:c r="M43" s="82"/>
      <x:c r="N43" s="94" t="str">
        <x:f>IF(C43="","",TODAY()-C43)</x:f>
      </x:c>
      <x:c r="O43" s="95" t="str">
        <x:f>IF(OR(K43="",F43&lt;&gt;"offen"),"",IF(K43&lt;TODAY(),"Ja","Nein"))</x:f>
      </x:c>
      <x:c r="P43" s="95" t="str">
        <x:f>IF(A43="","",IF(OR(F43&lt;&gt;"offen",J43="",K43=""),"Nein","Ja"))</x:f>
      </x:c>
      <x:c r="Q43" s="82"/>
      <x:c r="R43" s="82"/>
    </x:row>
    <x:row r="44" ht="33" customHeight="1">
      <x:c r="A44" s="82"/>
      <x:c r="B44" s="82"/>
      <x:c r="C44" s="85"/>
      <x:c r="D44" s="91"/>
      <x:c r="E44" s="82"/>
      <x:c r="F44" s="82"/>
      <x:c r="G44" s="82"/>
      <x:c r="H44" s="85"/>
      <x:c r="I44" s="82"/>
      <x:c r="J44" s="82"/>
      <x:c r="K44" s="85"/>
      <x:c r="L44" s="82"/>
      <x:c r="M44" s="82"/>
      <x:c r="N44" s="94" t="str">
        <x:f>IF(C44="","",TODAY()-C44)</x:f>
      </x:c>
      <x:c r="O44" s="95" t="str">
        <x:f>IF(OR(K44="",F44&lt;&gt;"offen"),"",IF(K44&lt;TODAY(),"Ja","Nein"))</x:f>
      </x:c>
      <x:c r="P44" s="95" t="str">
        <x:f>IF(A44="","",IF(OR(F44&lt;&gt;"offen",J44="",K44=""),"Nein","Ja"))</x:f>
      </x:c>
      <x:c r="Q44" s="82"/>
      <x:c r="R44" s="82"/>
    </x:row>
    <x:row r="45" ht="33" customHeight="1">
      <x:c r="A45" s="82"/>
      <x:c r="B45" s="82"/>
      <x:c r="C45" s="85"/>
      <x:c r="D45" s="91"/>
      <x:c r="E45" s="82"/>
      <x:c r="F45" s="82"/>
      <x:c r="G45" s="82"/>
      <x:c r="H45" s="85"/>
      <x:c r="I45" s="82"/>
      <x:c r="J45" s="82"/>
      <x:c r="K45" s="85"/>
      <x:c r="L45" s="82"/>
      <x:c r="M45" s="82"/>
      <x:c r="N45" s="94" t="str">
        <x:f>IF(C45="","",TODAY()-C45)</x:f>
      </x:c>
      <x:c r="O45" s="95" t="str">
        <x:f>IF(OR(K45="",F45&lt;&gt;"offen"),"",IF(K45&lt;TODAY(),"Ja","Nein"))</x:f>
      </x:c>
      <x:c r="P45" s="95" t="str">
        <x:f>IF(A45="","",IF(OR(F45&lt;&gt;"offen",J45="",K45=""),"Nein","Ja"))</x:f>
      </x:c>
      <x:c r="Q45" s="82"/>
      <x:c r="R45" s="82"/>
    </x:row>
    <x:row r="46" ht="33" customHeight="1">
      <x:c r="A46" s="82"/>
      <x:c r="B46" s="82"/>
      <x:c r="C46" s="85"/>
      <x:c r="D46" s="91"/>
      <x:c r="E46" s="82"/>
      <x:c r="F46" s="82"/>
      <x:c r="G46" s="82"/>
      <x:c r="H46" s="85"/>
      <x:c r="I46" s="82"/>
      <x:c r="J46" s="82"/>
      <x:c r="K46" s="85"/>
      <x:c r="L46" s="82"/>
      <x:c r="M46" s="82"/>
      <x:c r="N46" s="94" t="str">
        <x:f>IF(C46="","",TODAY()-C46)</x:f>
      </x:c>
      <x:c r="O46" s="95" t="str">
        <x:f>IF(OR(K46="",F46&lt;&gt;"offen"),"",IF(K46&lt;TODAY(),"Ja","Nein"))</x:f>
      </x:c>
      <x:c r="P46" s="95" t="str">
        <x:f>IF(A46="","",IF(OR(F46&lt;&gt;"offen",J46="",K46=""),"Nein","Ja"))</x:f>
      </x:c>
      <x:c r="Q46" s="82"/>
      <x:c r="R46" s="82"/>
    </x:row>
    <x:row r="47" ht="33" customHeight="1">
      <x:c r="A47" s="82"/>
      <x:c r="B47" s="82"/>
      <x:c r="C47" s="85"/>
      <x:c r="D47" s="91"/>
      <x:c r="E47" s="82"/>
      <x:c r="F47" s="82"/>
      <x:c r="G47" s="82"/>
      <x:c r="H47" s="85"/>
      <x:c r="I47" s="82"/>
      <x:c r="J47" s="82"/>
      <x:c r="K47" s="85"/>
      <x:c r="L47" s="82"/>
      <x:c r="M47" s="82"/>
      <x:c r="N47" s="94" t="str">
        <x:f>IF(C47="","",TODAY()-C47)</x:f>
      </x:c>
      <x:c r="O47" s="95" t="str">
        <x:f>IF(OR(K47="",F47&lt;&gt;"offen"),"",IF(K47&lt;TODAY(),"Ja","Nein"))</x:f>
      </x:c>
      <x:c r="P47" s="95" t="str">
        <x:f>IF(A47="","",IF(OR(F47&lt;&gt;"offen",J47="",K47=""),"Nein","Ja"))</x:f>
      </x:c>
      <x:c r="Q47" s="82"/>
      <x:c r="R47" s="82"/>
    </x:row>
    <x:row r="48" ht="33" customHeight="1">
      <x:c r="A48" s="82"/>
      <x:c r="B48" s="82"/>
      <x:c r="C48" s="85"/>
      <x:c r="D48" s="91"/>
      <x:c r="E48" s="82"/>
      <x:c r="F48" s="82"/>
      <x:c r="G48" s="82"/>
      <x:c r="H48" s="85"/>
      <x:c r="I48" s="82"/>
      <x:c r="J48" s="82"/>
      <x:c r="K48" s="85"/>
      <x:c r="L48" s="82"/>
      <x:c r="M48" s="82"/>
      <x:c r="N48" s="94" t="str">
        <x:f>IF(C48="","",TODAY()-C48)</x:f>
      </x:c>
      <x:c r="O48" s="95" t="str">
        <x:f>IF(OR(K48="",F48&lt;&gt;"offen"),"",IF(K48&lt;TODAY(),"Ja","Nein"))</x:f>
      </x:c>
      <x:c r="P48" s="95" t="str">
        <x:f>IF(A48="","",IF(OR(F48&lt;&gt;"offen",J48="",K48=""),"Nein","Ja"))</x:f>
      </x:c>
      <x:c r="Q48" s="82"/>
      <x:c r="R48" s="82"/>
    </x:row>
    <x:row r="49" ht="33" customHeight="1">
      <x:c r="A49" s="82"/>
      <x:c r="B49" s="82"/>
      <x:c r="C49" s="85"/>
      <x:c r="D49" s="91"/>
      <x:c r="E49" s="82"/>
      <x:c r="F49" s="82"/>
      <x:c r="G49" s="82"/>
      <x:c r="H49" s="85"/>
      <x:c r="I49" s="82"/>
      <x:c r="J49" s="82"/>
      <x:c r="K49" s="85"/>
      <x:c r="L49" s="82"/>
      <x:c r="M49" s="82"/>
      <x:c r="N49" s="94" t="str">
        <x:f>IF(C49="","",TODAY()-C49)</x:f>
      </x:c>
      <x:c r="O49" s="95" t="str">
        <x:f>IF(OR(K49="",F49&lt;&gt;"offen"),"",IF(K49&lt;TODAY(),"Ja","Nein"))</x:f>
      </x:c>
      <x:c r="P49" s="95" t="str">
        <x:f>IF(A49="","",IF(OR(F49&lt;&gt;"offen",J49="",K49=""),"Nein","Ja"))</x:f>
      </x:c>
      <x:c r="Q49" s="82"/>
      <x:c r="R49" s="82"/>
    </x:row>
    <x:row r="50" ht="33" customHeight="1">
      <x:c r="A50" s="82"/>
      <x:c r="B50" s="82"/>
      <x:c r="C50" s="85"/>
      <x:c r="D50" s="91"/>
      <x:c r="E50" s="82"/>
      <x:c r="F50" s="82"/>
      <x:c r="G50" s="82"/>
      <x:c r="H50" s="85"/>
      <x:c r="I50" s="82"/>
      <x:c r="J50" s="82"/>
      <x:c r="K50" s="85"/>
      <x:c r="L50" s="82"/>
      <x:c r="M50" s="82"/>
      <x:c r="N50" s="94" t="str">
        <x:f>IF(C50="","",TODAY()-C50)</x:f>
      </x:c>
      <x:c r="O50" s="95" t="str">
        <x:f>IF(OR(K50="",F50&lt;&gt;"offen"),"",IF(K50&lt;TODAY(),"Ja","Nein"))</x:f>
      </x:c>
      <x:c r="P50" s="95" t="str">
        <x:f>IF(A50="","",IF(OR(F50&lt;&gt;"offen",J50="",K50=""),"Nein","Ja"))</x:f>
      </x:c>
      <x:c r="Q50" s="82"/>
      <x:c r="R50" s="82"/>
    </x:row>
    <x:row r="51" ht="33" customHeight="1">
      <x:c r="A51" s="82"/>
      <x:c r="B51" s="82"/>
      <x:c r="C51" s="85"/>
      <x:c r="D51" s="91"/>
      <x:c r="E51" s="82"/>
      <x:c r="F51" s="82"/>
      <x:c r="G51" s="82"/>
      <x:c r="H51" s="85"/>
      <x:c r="I51" s="82"/>
      <x:c r="J51" s="82"/>
      <x:c r="K51" s="85"/>
      <x:c r="L51" s="82"/>
      <x:c r="M51" s="82"/>
      <x:c r="N51" s="94" t="str">
        <x:f>IF(C51="","",TODAY()-C51)</x:f>
      </x:c>
      <x:c r="O51" s="95" t="str">
        <x:f>IF(OR(K51="",F51&lt;&gt;"offen"),"",IF(K51&lt;TODAY(),"Ja","Nein"))</x:f>
      </x:c>
      <x:c r="P51" s="95" t="str">
        <x:f>IF(A51="","",IF(OR(F51&lt;&gt;"offen",J51="",K51=""),"Nein","Ja"))</x:f>
      </x:c>
      <x:c r="Q51" s="82"/>
      <x:c r="R51" s="82"/>
    </x:row>
    <x:row r="52" ht="33" customHeight="1">
      <x:c r="A52" s="82"/>
      <x:c r="B52" s="82"/>
      <x:c r="C52" s="85"/>
      <x:c r="D52" s="91"/>
      <x:c r="E52" s="82"/>
      <x:c r="F52" s="82"/>
      <x:c r="G52" s="82"/>
      <x:c r="H52" s="85"/>
      <x:c r="I52" s="82"/>
      <x:c r="J52" s="82"/>
      <x:c r="K52" s="85"/>
      <x:c r="L52" s="82"/>
      <x:c r="M52" s="82"/>
      <x:c r="N52" s="94" t="str">
        <x:f>IF(C52="","",TODAY()-C52)</x:f>
      </x:c>
      <x:c r="O52" s="95" t="str">
        <x:f>IF(OR(K52="",F52&lt;&gt;"offen"),"",IF(K52&lt;TODAY(),"Ja","Nein"))</x:f>
      </x:c>
      <x:c r="P52" s="95" t="str">
        <x:f>IF(A52="","",IF(OR(F52&lt;&gt;"offen",J52="",K52=""),"Nein","Ja"))</x:f>
      </x:c>
      <x:c r="Q52" s="82"/>
      <x:c r="R52" s="82"/>
    </x:row>
    <x:row r="53" ht="33" customHeight="1">
      <x:c r="A53" s="82"/>
      <x:c r="B53" s="82"/>
      <x:c r="C53" s="85"/>
      <x:c r="D53" s="91"/>
      <x:c r="E53" s="82"/>
      <x:c r="F53" s="82"/>
      <x:c r="G53" s="82"/>
      <x:c r="H53" s="85"/>
      <x:c r="I53" s="82"/>
      <x:c r="J53" s="82"/>
      <x:c r="K53" s="85"/>
      <x:c r="L53" s="82"/>
      <x:c r="M53" s="82"/>
      <x:c r="N53" s="94" t="str">
        <x:f>IF(C53="","",TODAY()-C53)</x:f>
      </x:c>
      <x:c r="O53" s="95" t="str">
        <x:f>IF(OR(K53="",F53&lt;&gt;"offen"),"",IF(K53&lt;TODAY(),"Ja","Nein"))</x:f>
      </x:c>
      <x:c r="P53" s="95" t="str">
        <x:f>IF(A53="","",IF(OR(F53&lt;&gt;"offen",J53="",K53=""),"Nein","Ja"))</x:f>
      </x:c>
      <x:c r="Q53" s="82"/>
      <x:c r="R53" s="82"/>
    </x:row>
    <x:row r="54" ht="33" customHeight="1">
      <x:c r="A54" s="82"/>
      <x:c r="B54" s="82"/>
      <x:c r="C54" s="85"/>
      <x:c r="D54" s="91"/>
      <x:c r="E54" s="82"/>
      <x:c r="F54" s="82"/>
      <x:c r="G54" s="82"/>
      <x:c r="H54" s="85"/>
      <x:c r="I54" s="82"/>
      <x:c r="J54" s="82"/>
      <x:c r="K54" s="85"/>
      <x:c r="L54" s="82"/>
      <x:c r="M54" s="82"/>
      <x:c r="N54" s="94" t="str">
        <x:f>IF(C54="","",TODAY()-C54)</x:f>
      </x:c>
      <x:c r="O54" s="95" t="str">
        <x:f>IF(OR(K54="",F54&lt;&gt;"offen"),"",IF(K54&lt;TODAY(),"Ja","Nein"))</x:f>
      </x:c>
      <x:c r="P54" s="95" t="str">
        <x:f>IF(A54="","",IF(OR(F54&lt;&gt;"offen",J54="",K54=""),"Nein","Ja"))</x:f>
      </x:c>
      <x:c r="Q54" s="82"/>
      <x:c r="R54" s="82"/>
    </x:row>
    <x:row r="55" ht="33" customHeight="1">
      <x:c r="A55" s="82"/>
      <x:c r="B55" s="82"/>
      <x:c r="C55" s="85"/>
      <x:c r="D55" s="91"/>
      <x:c r="E55" s="82"/>
      <x:c r="F55" s="82"/>
      <x:c r="G55" s="82"/>
      <x:c r="H55" s="85"/>
      <x:c r="I55" s="82"/>
      <x:c r="J55" s="82"/>
      <x:c r="K55" s="85"/>
      <x:c r="L55" s="82"/>
      <x:c r="M55" s="82"/>
      <x:c r="N55" s="94" t="str">
        <x:f>IF(C55="","",TODAY()-C55)</x:f>
      </x:c>
      <x:c r="O55" s="95" t="str">
        <x:f>IF(OR(K55="",F55&lt;&gt;"offen"),"",IF(K55&lt;TODAY(),"Ja","Nein"))</x:f>
      </x:c>
      <x:c r="P55" s="95" t="str">
        <x:f>IF(A55="","",IF(OR(F55&lt;&gt;"offen",J55="",K55=""),"Nein","Ja"))</x:f>
      </x:c>
      <x:c r="Q55" s="82"/>
      <x:c r="R55" s="82"/>
    </x:row>
    <x:row r="56" ht="33" customHeight="1">
      <x:c r="A56" s="82"/>
      <x:c r="B56" s="82"/>
      <x:c r="C56" s="85"/>
      <x:c r="D56" s="91"/>
      <x:c r="E56" s="82"/>
      <x:c r="F56" s="82"/>
      <x:c r="G56" s="82"/>
      <x:c r="H56" s="85"/>
      <x:c r="I56" s="82"/>
      <x:c r="J56" s="82"/>
      <x:c r="K56" s="85"/>
      <x:c r="L56" s="82"/>
      <x:c r="M56" s="82"/>
      <x:c r="N56" s="94" t="str">
        <x:f>IF(C56="","",TODAY()-C56)</x:f>
      </x:c>
      <x:c r="O56" s="95" t="str">
        <x:f>IF(OR(K56="",F56&lt;&gt;"offen"),"",IF(K56&lt;TODAY(),"Ja","Nein"))</x:f>
      </x:c>
      <x:c r="P56" s="95" t="str">
        <x:f>IF(A56="","",IF(OR(F56&lt;&gt;"offen",J56="",K56=""),"Nein","Ja"))</x:f>
      </x:c>
      <x:c r="Q56" s="82"/>
      <x:c r="R56" s="82"/>
    </x:row>
    <x:row r="57" ht="33" customHeight="1">
      <x:c r="A57" s="82"/>
      <x:c r="B57" s="82"/>
      <x:c r="C57" s="85"/>
      <x:c r="D57" s="91"/>
      <x:c r="E57" s="82"/>
      <x:c r="F57" s="82"/>
      <x:c r="G57" s="82"/>
      <x:c r="H57" s="85"/>
      <x:c r="I57" s="82"/>
      <x:c r="J57" s="82"/>
      <x:c r="K57" s="85"/>
      <x:c r="L57" s="82"/>
      <x:c r="M57" s="82"/>
      <x:c r="N57" s="94" t="str">
        <x:f>IF(C57="","",TODAY()-C57)</x:f>
      </x:c>
      <x:c r="O57" s="95" t="str">
        <x:f>IF(OR(K57="",F57&lt;&gt;"offen"),"",IF(K57&lt;TODAY(),"Ja","Nein"))</x:f>
      </x:c>
      <x:c r="P57" s="95" t="str">
        <x:f>IF(A57="","",IF(OR(F57&lt;&gt;"offen",J57="",K57=""),"Nein","Ja"))</x:f>
      </x:c>
      <x:c r="Q57" s="82"/>
      <x:c r="R57" s="82"/>
    </x:row>
    <x:row r="58" ht="33" customHeight="1">
      <x:c r="A58" s="82"/>
      <x:c r="B58" s="82"/>
      <x:c r="C58" s="85"/>
      <x:c r="D58" s="91"/>
      <x:c r="E58" s="82"/>
      <x:c r="F58" s="82"/>
      <x:c r="G58" s="82"/>
      <x:c r="H58" s="85"/>
      <x:c r="I58" s="82"/>
      <x:c r="J58" s="82"/>
      <x:c r="K58" s="85"/>
      <x:c r="L58" s="82"/>
      <x:c r="M58" s="82"/>
      <x:c r="N58" s="94" t="str">
        <x:f>IF(C58="","",TODAY()-C58)</x:f>
      </x:c>
      <x:c r="O58" s="95" t="str">
        <x:f>IF(OR(K58="",F58&lt;&gt;"offen"),"",IF(K58&lt;TODAY(),"Ja","Nein"))</x:f>
      </x:c>
      <x:c r="P58" s="95" t="str">
        <x:f>IF(A58="","",IF(OR(F58&lt;&gt;"offen",J58="",K58=""),"Nein","Ja"))</x:f>
      </x:c>
      <x:c r="Q58" s="82"/>
      <x:c r="R58" s="82"/>
    </x:row>
  </x:sheetData>
  <x:mergeCells>
    <x:mergeCell ref="A1:R1"/>
    <x:mergeCell ref="A2:R2"/>
    <x:mergeCell ref="A3:C3"/>
    <x:mergeCell ref="A4:C5"/>
    <x:mergeCell ref="E3:G3"/>
    <x:mergeCell ref="E4:G5"/>
    <x:mergeCell ref="I3:K3"/>
    <x:mergeCell ref="I4:K5"/>
    <x:mergeCell ref="M3:O3"/>
    <x:mergeCell ref="M4:O5"/>
    <x:mergeCell ref="A7:R7"/>
  </x:mergeCells>
  <x:conditionalFormatting sqref="O9:O58">
    <x:cfRule type="containsText" dxfId="0" priority="1" operator="containsText" text="Ja"/>
  </x:conditionalFormatting>
  <x:conditionalFormatting sqref="P9:P58">
    <x:cfRule type="containsText" dxfId="1" priority="2" operator="containsText" text="Nein"/>
  </x:conditionalFormatting>
  <x:conditionalFormatting sqref="F9:F58">
    <x:cfRule type="containsText" dxfId="2" priority="3" operator="containsText" text="gewonnen"/>
  </x:conditionalFormatting>
  <x:conditionalFormatting sqref="L9:L58">
    <x:cfRule type="containsText" dxfId="3" priority="4" operator="containsText" text="Widerspruch"/>
  </x:conditionalFormatting>
  <x:dataValidations count="4">
    <x:dataValidation type="list" sqref="F9:F58">
      <x:formula1>Werte!$A$2:$A$5</x:formula1>
    </x:dataValidation>
    <x:dataValidation type="list" sqref="E9:E58">
      <x:formula1>Werte!$D$2:$D$4</x:formula1>
    </x:dataValidation>
    <x:dataValidation type="list" sqref="L9:L58">
      <x:formula1>Werte!$B$2:$B$5</x:formula1>
    </x:dataValidation>
    <x:dataValidation type="list" sqref="M9:M58">
      <x:formula1>Werte!$C$2:$C$5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ce037f903824743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96" t="str">
        <x:v>ANGEBOTSFLUSS · SO NUTZEN SIE DIE VORLAGE</x:v>
      </x:c>
      <x:c r="B1" s="96"/>
      <x:c r="C1" s="96"/>
      <x:c r="D1" s="96"/>
      <x:c r="E1" s="96"/>
      <x:c r="F1" s="96"/>
      <x:c r="G1" s="96"/>
      <x:c r="H1" s="96"/>
    </x:row>
    <x:row r="2">
      <x:c r="A2" s="96"/>
      <x:c r="B2" s="96"/>
      <x:c r="C2" s="96"/>
      <x:c r="D2" s="96"/>
      <x:c r="E2" s="96"/>
      <x:c r="F2" s="96"/>
      <x:c r="G2" s="96"/>
      <x:c r="H2" s="96"/>
    </x:row>
    <x:row r="4">
      <x:c r="A4" s="100" t="str">
        <x:v>Ziel: Für jedes offene Angebot sind Verantwortlicher, nächste Aktion und Termin sichtbar.</x:v>
      </x:c>
      <x:c r="B4" s="100"/>
      <x:c r="C4" s="100"/>
      <x:c r="D4" s="100"/>
      <x:c r="E4" s="100"/>
      <x:c r="F4" s="100"/>
      <x:c r="G4" s="100"/>
      <x:c r="H4" s="100"/>
    </x:row>
    <x:row r="6">
      <x:c r="A6" s="101" t="str">
        <x:v>SCHRITT</x:v>
      </x:c>
      <x:c r="B6" s="101" t="str">
        <x:v>AUFGABE</x:v>
      </x:c>
      <x:c r="C6" s="101" t="str">
        <x:v>ERLÄUTERUNG</x:v>
      </x:c>
      <x:c r="D6" s="101"/>
      <x:c r="E6" s="101"/>
      <x:c r="F6" s="101"/>
      <x:c r="G6" s="101"/>
      <x:c r="H6" s="101"/>
    </x:row>
    <x:row r="7" ht="42" customHeight="1">
      <x:c r="A7" s="107" t="str">
        <x:v>1</x:v>
      </x:c>
      <x:c r="B7" s="108" t="str">
        <x:v>Beispiel löschen</x:v>
      </x:c>
      <x:c r="C7" s="106" t="str">
        <x:v>Löschen Sie die synthetische Zeile AF-BEISPIEL-001, bevor Sie eigene Daten eintragen.</x:v>
      </x:c>
      <x:c r="D7" s="106"/>
      <x:c r="E7" s="106"/>
      <x:c r="F7" s="106"/>
      <x:c r="G7" s="106"/>
      <x:c r="H7" s="106"/>
    </x:row>
    <x:row r="8" ht="42" customHeight="1">
      <x:c r="A8" s="114" t="str">
        <x:v>2</x:v>
      </x:c>
      <x:c r="B8" s="115" t="str">
        <x:v>Offene Angebote übernehmen</x:v>
      </x:c>
      <x:c r="C8" s="113" t="str">
        <x:v>Eine Zeile pro Angebot. Nur notwendige Geschäftsdaten übernehmen; keine vertraulichen Anhänge einfügen.</x:v>
      </x:c>
      <x:c r="D8" s="113"/>
      <x:c r="E8" s="113"/>
      <x:c r="F8" s="113"/>
      <x:c r="G8" s="113"/>
      <x:c r="H8" s="113"/>
    </x:row>
    <x:row r="9" ht="42" customHeight="1">
      <x:c r="A9" s="107" t="str">
        <x:v>3</x:v>
      </x:c>
      <x:c r="B9" s="108" t="str">
        <x:v>Owner und Aktion setzen</x:v>
      </x:c>
      <x:c r="C9" s="106" t="str">
        <x:v>Jedes offene Angebot braucht genau einen Verantwortlichen, eine konkrete nächste Aktion und ein Fälligkeitsdatum.</x:v>
      </x:c>
      <x:c r="D9" s="106"/>
      <x:c r="E9" s="106"/>
      <x:c r="F9" s="106"/>
      <x:c r="G9" s="106"/>
      <x:c r="H9" s="106"/>
    </x:row>
    <x:row r="10" ht="42" customHeight="1">
      <x:c r="A10" s="114" t="str">
        <x:v>4</x:v>
      </x:c>
      <x:c r="B10" s="115" t="str">
        <x:v>Widersprüche sperren</x:v>
      </x:c>
      <x:c r="C10" s="113" t="str">
        <x:v>Kontaktstatus Widerspruch oder Gesperrt darf nie durch einen Verkaufsstatus überschrieben werden.</x:v>
      </x:c>
      <x:c r="D10" s="113"/>
      <x:c r="E10" s="113"/>
      <x:c r="F10" s="113"/>
      <x:c r="G10" s="113"/>
      <x:c r="H10" s="113"/>
    </x:row>
    <x:row r="11" ht="42" customHeight="1">
      <x:c r="A11" s="107" t="str">
        <x:v>5</x:v>
      </x:c>
      <x:c r="B11" s="108" t="str">
        <x:v>Ergebnisse konservativ messen</x:v>
      </x:c>
      <x:c r="C11" s="106" t="str">
        <x:v>Reaktion, bestätigte Chance und finanziell belegter Auftrag bleiben getrennte Ergebnisstufen.</x:v>
      </x:c>
      <x:c r="D11" s="106"/>
      <x:c r="E11" s="106"/>
      <x:c r="F11" s="106"/>
      <x:c r="G11" s="106"/>
      <x:c r="H11" s="106"/>
    </x:row>
    <x:row r="14">
      <x:c r="A14" s="116" t="str">
        <x:v>Feldlogik</x:v>
      </x:c>
      <x:c r="B14" s="116"/>
      <x:c r="C14" s="116"/>
      <x:c r="D14" s="116"/>
      <x:c r="E14" s="116"/>
      <x:c r="F14" s="116"/>
      <x:c r="G14" s="116"/>
      <x:c r="H14" s="116"/>
    </x:row>
    <x:row r="15" ht="36" customHeight="1">
      <x:c r="A15" s="120" t="str">
        <x:v>Kontaktstatus</x:v>
      </x:c>
      <x:c r="B15" s="119" t="str">
        <x:v>Kontakt_zulaessig, Widerspruch, Gesperrt oder Ungeklärt. Vor jeder Kommunikation prüfen.</x:v>
      </x:c>
      <x:c r="C15" s="119"/>
      <x:c r="D15" s="119"/>
      <x:c r="E15" s="119"/>
      <x:c r="F15" s="119"/>
      <x:c r="G15" s="119"/>
      <x:c r="H15" s="119"/>
    </x:row>
    <x:row r="16" ht="36" customHeight="1">
      <x:c r="A16" s="120" t="str">
        <x:v>Ergebnisstufe</x:v>
      </x:c>
      <x:c r="B16" s="119" t="str">
        <x:v>nicht_bewertet → beobachtet → bestätigt → finanziell_verifiziert. Keine Stufe überspringen.</x:v>
      </x:c>
      <x:c r="C16" s="119"/>
      <x:c r="D16" s="119"/>
      <x:c r="E16" s="119"/>
      <x:c r="F16" s="119"/>
      <x:c r="G16" s="119"/>
      <x:c r="H16" s="119"/>
    </x:row>
    <x:row r="17" ht="36" customHeight="1">
      <x:c r="A17" s="120" t="str">
        <x:v>Überfällig</x:v>
      </x:c>
      <x:c r="B17" s="119" t="str">
        <x:v>Automatisch Ja, wenn Status offen und Fälligkeitsdatum vor heute liegt.</x:v>
      </x:c>
      <x:c r="C17" s="119"/>
      <x:c r="D17" s="119"/>
      <x:c r="E17" s="119"/>
      <x:c r="F17" s="119"/>
      <x:c r="G17" s="119"/>
      <x:c r="H17" s="119"/>
    </x:row>
    <x:row r="18" ht="36" customHeight="1">
      <x:c r="A18" s="120" t="str">
        <x:v>Aktion vorhanden</x:v>
      </x:c>
      <x:c r="B18" s="119" t="str">
        <x:v>Automatisch Ja, wenn ein offener Vorgang sowohl nächste Aktion als auch Fälligkeitsdatum besitzt.</x:v>
      </x:c>
      <x:c r="C18" s="119"/>
      <x:c r="D18" s="119"/>
      <x:c r="E18" s="119"/>
      <x:c r="F18" s="119"/>
      <x:c r="G18" s="119"/>
      <x:c r="H18" s="119"/>
    </x:row>
    <x:row r="19" ht="36" customHeight="1">
      <x:c r="A19" s="120" t="str">
        <x:v>Datenart</x:v>
      </x:c>
      <x:c r="B19" s="119" t="str">
        <x:v>synthetisch für Beispieldaten; kundendaten nur nach eigener Rechts- und Datenschutzprüfung.</x:v>
      </x:c>
      <x:c r="C19" s="119"/>
      <x:c r="D19" s="119"/>
      <x:c r="E19" s="119"/>
      <x:c r="F19" s="119"/>
      <x:c r="G19" s="119"/>
      <x:c r="H19" s="119"/>
    </x:row>
    <x:row r="22">
      <x:c r="A22" s="140" t="str">
        <x:v>Wichtiger Hinweis: Diese Vorlage unterstützt die interne Arbeitsorganisation. Sie ersetzt keine Prüfung von Rechtsgrundlage, Werberecht, Widersprüchen, Löschfristen oder unternehmensinternen Freigaben. Keine Kommunikation automatisch versenden.</x:v>
      </x:c>
      <x:c r="B22" s="141"/>
      <x:c r="C22" s="141"/>
      <x:c r="D22" s="141"/>
      <x:c r="E22" s="141"/>
      <x:c r="F22" s="141"/>
      <x:c r="G22" s="141"/>
      <x:c r="H22" s="142"/>
    </x:row>
    <x:row r="23">
      <x:c r="A23" s="143"/>
      <x:c r="B23" s="144"/>
      <x:c r="C23" s="144"/>
      <x:c r="D23" s="144"/>
      <x:c r="E23" s="144"/>
      <x:c r="F23" s="144"/>
      <x:c r="G23" s="144"/>
      <x:c r="H23" s="145"/>
    </x:row>
    <x:row r="24">
      <x:c r="A24" s="146"/>
      <x:c r="B24" s="147"/>
      <x:c r="C24" s="147"/>
      <x:c r="D24" s="147"/>
      <x:c r="E24" s="147"/>
      <x:c r="F24" s="147"/>
      <x:c r="G24" s="147"/>
      <x:c r="H24" s="148"/>
    </x:row>
    <x:row r="26">
      <x:c r="A26" s="149" t="str">
        <x:v>Mehr zum kontrollierten Recovery-Prozess: https://angebotsfluss.de/angebotsverfolgung-maschinenbau</x:v>
      </x:c>
      <x:c r="B26" s="149"/>
      <x:c r="C26" s="149"/>
      <x:c r="D26" s="149"/>
      <x:c r="E26" s="149"/>
      <x:c r="F26" s="149"/>
      <x:c r="G26" s="149"/>
      <x:c r="H26" s="149"/>
    </x:row>
  </x:sheetData>
  <x:mergeCells>
    <x:mergeCell ref="A1:H2"/>
    <x:mergeCell ref="A4:H4"/>
    <x:mergeCell ref="C7:H7"/>
    <x:mergeCell ref="C8:H8"/>
    <x:mergeCell ref="C9:H9"/>
    <x:mergeCell ref="C10:H10"/>
    <x:mergeCell ref="C11:H11"/>
    <x:mergeCell ref="A14:H14"/>
    <x:mergeCell ref="B15:H15"/>
    <x:mergeCell ref="B16:H16"/>
    <x:mergeCell ref="B17:H17"/>
    <x:mergeCell ref="B18:H18"/>
    <x:mergeCell ref="B19:H19"/>
    <x:mergeCell ref="A22:H24"/>
    <x:mergeCell ref="A26:H2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</x:cols>
  <x:sheetData>
    <x:row r="1">
      <x:c r="A1" s="14" t="str">
        <x:v>Status</x:v>
      </x:c>
      <x:c r="B1" s="15" t="str">
        <x:v>Kontaktstatus</x:v>
      </x:c>
      <x:c r="C1" s="15" t="str">
        <x:v>Ergebnisstufe</x:v>
      </x:c>
      <x:c r="D1" s="16" t="str">
        <x:v>Währung</x:v>
      </x:c>
    </x:row>
    <x:row r="2">
      <x:c r="A2" s="5" t="str">
        <x:v>offen</x:v>
      </x:c>
      <x:c r="B2" s="6" t="str">
        <x:v>Kontakt_zulaessig</x:v>
      </x:c>
      <x:c r="C2" s="6" t="str">
        <x:v>nicht_bewertet</x:v>
      </x:c>
      <x:c r="D2" s="7" t="str">
        <x:v>EUR</x:v>
      </x:c>
    </x:row>
    <x:row r="3">
      <x:c r="A3" s="5" t="str">
        <x:v>gewonnen</x:v>
      </x:c>
      <x:c r="B3" s="6" t="str">
        <x:v>Widerspruch</x:v>
      </x:c>
      <x:c r="C3" s="6" t="str">
        <x:v>beobachtet</x:v>
      </x:c>
      <x:c r="D3" s="7" t="str">
        <x:v>USD</x:v>
      </x:c>
    </x:row>
    <x:row r="4">
      <x:c r="A4" s="5" t="str">
        <x:v>verloren</x:v>
      </x:c>
      <x:c r="B4" s="6" t="str">
        <x:v>Gesperrt</x:v>
      </x:c>
      <x:c r="C4" s="6" t="str">
        <x:v>bestätigt</x:v>
      </x:c>
      <x:c r="D4" s="7" t="str">
        <x:v>GBP</x:v>
      </x:c>
    </x:row>
    <x:row r="5">
      <x:c r="A5" s="8" t="str">
        <x:v>pausiert</x:v>
      </x:c>
      <x:c r="B5" s="9" t="str">
        <x:v>Ungeklärt</x:v>
      </x:c>
      <x:c r="C5" s="9" t="str">
        <x:v>finanziell_verifiziert</x:v>
      </x:c>
      <x:c r="D5" s="10"/>
    </x:row>
  </x:sheetData>
  <x:pageMargins left="0.7" right="0.7" top="0.75" bottom="0.75" header="0.3" footer="0.3"/>
</x:worksheet>
</file>